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usershare01\naga\rds\redirect\N0360007\Desktop\協力金要項様式\"/>
    </mc:Choice>
  </mc:AlternateContent>
  <bookViews>
    <workbookView xWindow="0" yWindow="0" windowWidth="28740" windowHeight="12300" tabRatio="847"/>
  </bookViews>
  <sheets>
    <sheet name="様式3-２" sheetId="20" r:id="rId1"/>
    <sheet name="記入見本" sheetId="21" r:id="rId2"/>
  </sheets>
  <definedNames>
    <definedName name="_xlnm.Print_Area" localSheetId="1">記入見本!$A$1:$BE$67</definedName>
    <definedName name="_xlnm.Print_Area" localSheetId="0">'様式3-２'!$A$1:$BE$67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20" l="1"/>
  <c r="L38" i="20"/>
  <c r="AH58" i="20" l="1"/>
  <c r="AT58" i="20" s="1"/>
  <c r="AH38" i="20"/>
  <c r="AT38" i="20" s="1"/>
  <c r="AM16" i="20"/>
  <c r="L20" i="20" s="1"/>
  <c r="AF20" i="20" s="1"/>
  <c r="AR20" i="20" l="1"/>
  <c r="L25" i="20" s="1"/>
  <c r="AF25" i="20" s="1"/>
  <c r="L63" i="20"/>
  <c r="AF63" i="20" s="1"/>
  <c r="L43" i="20"/>
  <c r="AF43" i="20" s="1"/>
  <c r="AF63" i="21"/>
  <c r="L63" i="21"/>
  <c r="L58" i="21"/>
  <c r="AH58" i="21" s="1"/>
  <c r="AF43" i="21"/>
  <c r="L43" i="21"/>
  <c r="L38" i="21"/>
  <c r="AH38" i="21" s="1"/>
  <c r="AF25" i="21" l="1"/>
  <c r="L25" i="21"/>
  <c r="AF20" i="21"/>
  <c r="L20" i="21"/>
  <c r="AM16" i="21"/>
</calcChain>
</file>

<file path=xl/sharedStrings.xml><?xml version="1.0" encoding="utf-8"?>
<sst xmlns="http://schemas.openxmlformats.org/spreadsheetml/2006/main" count="191" uniqueCount="46">
  <si>
    <t>円</t>
    <rPh sb="0" eb="1">
      <t>エン</t>
    </rPh>
    <phoneticPr fontId="2"/>
  </si>
  <si>
    <t>申請店舗の年間の売上高</t>
    <rPh sb="0" eb="2">
      <t>シンセイ</t>
    </rPh>
    <rPh sb="2" eb="4">
      <t>テンポ</t>
    </rPh>
    <rPh sb="5" eb="7">
      <t>ネンカン</t>
    </rPh>
    <rPh sb="8" eb="10">
      <t>ウリアゲ</t>
    </rPh>
    <rPh sb="10" eb="11">
      <t>ダカ</t>
    </rPh>
    <phoneticPr fontId="2"/>
  </si>
  <si>
    <t>✔</t>
  </si>
  <si>
    <t>申 請 店 舗 の 売 上 高 等 記 入 ・計 算 書</t>
    <rPh sb="0" eb="1">
      <t>サル</t>
    </rPh>
    <rPh sb="2" eb="3">
      <t>ショウ</t>
    </rPh>
    <rPh sb="4" eb="5">
      <t>ミセ</t>
    </rPh>
    <rPh sb="6" eb="7">
      <t>ホ</t>
    </rPh>
    <rPh sb="10" eb="11">
      <t>ウリ</t>
    </rPh>
    <rPh sb="12" eb="13">
      <t>ウエ</t>
    </rPh>
    <rPh sb="14" eb="15">
      <t>ダカ</t>
    </rPh>
    <rPh sb="16" eb="17">
      <t>ナド</t>
    </rPh>
    <rPh sb="18" eb="19">
      <t>キ</t>
    </rPh>
    <rPh sb="20" eb="21">
      <t>ニュウ</t>
    </rPh>
    <rPh sb="23" eb="24">
      <t>ケイ</t>
    </rPh>
    <rPh sb="25" eb="26">
      <t>サン</t>
    </rPh>
    <rPh sb="27" eb="28">
      <t>ショ</t>
    </rPh>
    <phoneticPr fontId="2"/>
  </si>
  <si>
    <t xml:space="preserve"> </t>
    <phoneticPr fontId="2"/>
  </si>
  <si>
    <t>・ 記入した金額を確定申告書類で確認できない場合は、その内訳書（任意の様式でも構いません）も合わせて添付してください。</t>
    <rPh sb="2" eb="4">
      <t>キニュウ</t>
    </rPh>
    <rPh sb="6" eb="8">
      <t>キンガク</t>
    </rPh>
    <rPh sb="9" eb="11">
      <t>カクテイ</t>
    </rPh>
    <rPh sb="11" eb="13">
      <t>シンコク</t>
    </rPh>
    <rPh sb="13" eb="14">
      <t>ショ</t>
    </rPh>
    <rPh sb="14" eb="15">
      <t>ルイ</t>
    </rPh>
    <rPh sb="16" eb="18">
      <t>カクニン</t>
    </rPh>
    <rPh sb="22" eb="24">
      <t>バアイ</t>
    </rPh>
    <rPh sb="46" eb="47">
      <t>ア</t>
    </rPh>
    <phoneticPr fontId="2"/>
  </si>
  <si>
    <r>
      <rPr>
        <b/>
        <sz val="13"/>
        <color theme="0"/>
        <rFont val="游ゴシック"/>
        <family val="3"/>
        <charset val="128"/>
        <scheme val="minor"/>
      </rPr>
      <t>時間短縮等を要請した期間と同時期の売上高から算出する方法</t>
    </r>
    <r>
      <rPr>
        <b/>
        <sz val="11"/>
        <color theme="0"/>
        <rFont val="游ゴシック"/>
        <family val="3"/>
        <charset val="128"/>
        <scheme val="minor"/>
      </rPr>
      <t>（期間と同時期の売上帳簿がある場合のみ選択可）</t>
    </r>
    <rPh sb="0" eb="2">
      <t>ジカン</t>
    </rPh>
    <rPh sb="2" eb="4">
      <t>タンシュク</t>
    </rPh>
    <rPh sb="4" eb="5">
      <t>ナド</t>
    </rPh>
    <rPh sb="6" eb="8">
      <t>ヨウセイ</t>
    </rPh>
    <rPh sb="10" eb="12">
      <t>キカン</t>
    </rPh>
    <rPh sb="13" eb="16">
      <t>ドウジキ</t>
    </rPh>
    <rPh sb="17" eb="19">
      <t>ウリアゲ</t>
    </rPh>
    <rPh sb="19" eb="20">
      <t>ダカ</t>
    </rPh>
    <rPh sb="22" eb="24">
      <t>サンシュツ</t>
    </rPh>
    <rPh sb="26" eb="28">
      <t>ホウホウ</t>
    </rPh>
    <rPh sb="29" eb="31">
      <t>キカン</t>
    </rPh>
    <rPh sb="32" eb="35">
      <t>ドウジキ</t>
    </rPh>
    <rPh sb="36" eb="38">
      <t>ウリアゲ</t>
    </rPh>
    <rPh sb="38" eb="40">
      <t>チョウボ</t>
    </rPh>
    <rPh sb="43" eb="45">
      <t>バアイ</t>
    </rPh>
    <rPh sb="47" eb="49">
      <t>センタク</t>
    </rPh>
    <rPh sb="49" eb="50">
      <t>カ</t>
    </rPh>
    <phoneticPr fontId="2"/>
  </si>
  <si>
    <t>日</t>
    <rPh sb="0" eb="1">
      <t>ニチ</t>
    </rPh>
    <phoneticPr fontId="2"/>
  </si>
  <si>
    <r>
      <rPr>
        <b/>
        <sz val="13"/>
        <color theme="0"/>
        <rFont val="游ゴシック"/>
        <family val="3"/>
        <charset val="128"/>
        <scheme val="minor"/>
      </rPr>
      <t>１年間の売上高から算出する方法</t>
    </r>
    <r>
      <rPr>
        <b/>
        <sz val="11"/>
        <color theme="0"/>
        <rFont val="游ゴシック"/>
        <family val="3"/>
        <charset val="128"/>
        <scheme val="minor"/>
      </rPr>
      <t>（原則として、確定申告書類に毎月の売上高の記載が無い場合に選択が可能）</t>
    </r>
    <rPh sb="1" eb="3">
      <t>ネンカン</t>
    </rPh>
    <rPh sb="2" eb="3">
      <t>マイトシ</t>
    </rPh>
    <rPh sb="4" eb="6">
      <t>ウリアゲ</t>
    </rPh>
    <rPh sb="6" eb="7">
      <t>ダカ</t>
    </rPh>
    <rPh sb="9" eb="11">
      <t>サンシュツ</t>
    </rPh>
    <rPh sb="13" eb="15">
      <t>ホウホウ</t>
    </rPh>
    <rPh sb="16" eb="18">
      <t>ゲンソク</t>
    </rPh>
    <rPh sb="22" eb="24">
      <t>カクテイ</t>
    </rPh>
    <rPh sb="24" eb="26">
      <t>シンコク</t>
    </rPh>
    <rPh sb="26" eb="28">
      <t>ショルイ</t>
    </rPh>
    <rPh sb="29" eb="31">
      <t>マイツキ</t>
    </rPh>
    <rPh sb="32" eb="34">
      <t>ウリアゲ</t>
    </rPh>
    <rPh sb="34" eb="35">
      <t>ダカ</t>
    </rPh>
    <rPh sb="36" eb="38">
      <t>キサイ</t>
    </rPh>
    <rPh sb="39" eb="40">
      <t>ナ</t>
    </rPh>
    <rPh sb="41" eb="43">
      <t>バアイ</t>
    </rPh>
    <rPh sb="44" eb="46">
      <t>センタク</t>
    </rPh>
    <rPh sb="47" eb="49">
      <t>カノウ</t>
    </rPh>
    <phoneticPr fontId="2"/>
  </si>
  <si>
    <t>＝</t>
    <phoneticPr fontId="2"/>
  </si>
  <si>
    <t>×</t>
    <phoneticPr fontId="2"/>
  </si>
  <si>
    <t>R1年</t>
    <rPh sb="2" eb="3">
      <t>ネン</t>
    </rPh>
    <phoneticPr fontId="2"/>
  </si>
  <si>
    <t>R2年</t>
    <rPh sb="2" eb="3">
      <t>ネン</t>
    </rPh>
    <phoneticPr fontId="2"/>
  </si>
  <si>
    <t>税抜</t>
    <rPh sb="0" eb="2">
      <t>ゼイヌキ</t>
    </rPh>
    <phoneticPr fontId="2"/>
  </si>
  <si>
    <t>↓チェック</t>
    <phoneticPr fontId="2"/>
  </si>
  <si>
    <t>÷</t>
    <phoneticPr fontId="2"/>
  </si>
  <si>
    <r>
      <t xml:space="preserve"> 様式３－２
 </t>
    </r>
    <r>
      <rPr>
        <b/>
        <sz val="12"/>
        <color theme="1"/>
        <rFont val="游ゴシック"/>
        <family val="3"/>
        <charset val="128"/>
        <scheme val="minor"/>
      </rPr>
      <t>Ｂ列</t>
    </r>
    <r>
      <rPr>
        <b/>
        <sz val="11"/>
        <color theme="1"/>
        <rFont val="游ゴシック"/>
        <family val="3"/>
        <charset val="128"/>
        <scheme val="minor"/>
      </rPr>
      <t>（３６６日間）</t>
    </r>
    <r>
      <rPr>
        <sz val="11"/>
        <color theme="1"/>
        <rFont val="游ゴシック"/>
        <family val="3"/>
        <charset val="128"/>
        <scheme val="minor"/>
      </rPr>
      <t>から
売上高の範囲を選択</t>
    </r>
    <rPh sb="20" eb="22">
      <t>ウリアゲ</t>
    </rPh>
    <rPh sb="22" eb="23">
      <t>ダカ</t>
    </rPh>
    <rPh sb="27" eb="29">
      <t>センタク</t>
    </rPh>
    <phoneticPr fontId="2"/>
  </si>
  <si>
    <r>
      <t>・ 申請額の算定となる売上高は、</t>
    </r>
    <r>
      <rPr>
        <b/>
        <u/>
        <sz val="11"/>
        <color theme="1"/>
        <rFont val="ＭＳ ゴシック"/>
        <family val="3"/>
        <charset val="128"/>
      </rPr>
      <t>消費税及び地方消費税を除いた金額です。（飲食業以外の営業収入や雑収入等も含みません。）</t>
    </r>
    <rPh sb="2" eb="5">
      <t>シンセイガク</t>
    </rPh>
    <rPh sb="6" eb="8">
      <t>サンテイ</t>
    </rPh>
    <rPh sb="11" eb="13">
      <t>ウリアゲ</t>
    </rPh>
    <rPh sb="36" eb="39">
      <t>インショクギョウ</t>
    </rPh>
    <rPh sb="39" eb="41">
      <t>イガイ</t>
    </rPh>
    <rPh sb="42" eb="44">
      <t>エイギョウ</t>
    </rPh>
    <rPh sb="44" eb="46">
      <t>シュウニュウ</t>
    </rPh>
    <rPh sb="47" eb="51">
      <t>ザツシュウニュウナド</t>
    </rPh>
    <rPh sb="52" eb="53">
      <t>フク</t>
    </rPh>
    <phoneticPr fontId="11"/>
  </si>
  <si>
    <r>
      <t xml:space="preserve">・ </t>
    </r>
    <r>
      <rPr>
        <b/>
        <u/>
        <sz val="11"/>
        <rFont val="ＭＳ ゴシック"/>
        <family val="3"/>
        <charset val="128"/>
      </rPr>
      <t>テイクアウト、デリバリー等、営業時間短縮要請の対象外となる営業形態の売上については除いてください。</t>
    </r>
    <rPh sb="14" eb="15">
      <t>ナド</t>
    </rPh>
    <rPh sb="16" eb="18">
      <t>エイギョウ</t>
    </rPh>
    <rPh sb="18" eb="20">
      <t>ジカン</t>
    </rPh>
    <rPh sb="20" eb="22">
      <t>タンシュク</t>
    </rPh>
    <rPh sb="22" eb="24">
      <t>ヨウセイ</t>
    </rPh>
    <rPh sb="25" eb="27">
      <t>タイショウ</t>
    </rPh>
    <rPh sb="27" eb="28">
      <t>ガイ</t>
    </rPh>
    <rPh sb="31" eb="33">
      <t>エイギョウ</t>
    </rPh>
    <rPh sb="33" eb="35">
      <t>ケイタイ</t>
    </rPh>
    <rPh sb="36" eb="38">
      <t>ウリアゲ</t>
    </rPh>
    <rPh sb="43" eb="44">
      <t>ノゾ</t>
    </rPh>
    <phoneticPr fontId="11"/>
  </si>
  <si>
    <r>
      <rPr>
        <sz val="11"/>
        <color theme="1"/>
        <rFont val="游ゴシック"/>
        <family val="3"/>
        <charset val="128"/>
        <scheme val="minor"/>
      </rPr>
      <t xml:space="preserve">   </t>
    </r>
    <r>
      <rPr>
        <sz val="10"/>
        <color theme="1"/>
        <rFont val="游ゴシック"/>
        <family val="3"/>
        <charset val="128"/>
        <scheme val="minor"/>
      </rPr>
      <t xml:space="preserve"> </t>
    </r>
    <r>
      <rPr>
        <sz val="11"/>
        <color theme="1"/>
        <rFont val="游ゴシック"/>
        <family val="3"/>
        <charset val="128"/>
        <scheme val="minor"/>
      </rPr>
      <t>様式３－２</t>
    </r>
    <r>
      <rPr>
        <b/>
        <u/>
        <sz val="11"/>
        <color theme="1"/>
        <rFont val="游ゴシック"/>
        <family val="3"/>
        <charset val="128"/>
        <scheme val="minor"/>
      </rPr>
      <t xml:space="preserve">
</t>
    </r>
    <r>
      <rPr>
        <sz val="12"/>
        <color theme="1"/>
        <rFont val="游ゴシック"/>
        <family val="3"/>
        <charset val="128"/>
        <scheme val="minor"/>
      </rPr>
      <t xml:space="preserve"> </t>
    </r>
    <r>
      <rPr>
        <b/>
        <u/>
        <sz val="12"/>
        <color theme="1"/>
        <rFont val="游ゴシック"/>
        <family val="3"/>
        <charset val="128"/>
        <scheme val="minor"/>
      </rPr>
      <t>Ａ列</t>
    </r>
    <r>
      <rPr>
        <b/>
        <u/>
        <sz val="11"/>
        <color theme="1"/>
        <rFont val="游ゴシック"/>
        <family val="3"/>
        <charset val="128"/>
        <scheme val="minor"/>
      </rPr>
      <t>（６１日間）</t>
    </r>
    <r>
      <rPr>
        <sz val="11"/>
        <color theme="1"/>
        <rFont val="游ゴシック"/>
        <family val="3"/>
        <charset val="128"/>
        <scheme val="minor"/>
      </rPr>
      <t xml:space="preserve">から
売上高の範囲を選択
</t>
    </r>
    <rPh sb="4" eb="6">
      <t>ヨウシキ</t>
    </rPh>
    <rPh sb="12" eb="13">
      <t>レツ</t>
    </rPh>
    <rPh sb="16" eb="17">
      <t>ニチ</t>
    </rPh>
    <rPh sb="17" eb="18">
      <t>アイダ</t>
    </rPh>
    <rPh sb="22" eb="24">
      <t>ウリアゲ</t>
    </rPh>
    <rPh sb="24" eb="25">
      <t>ダカ</t>
    </rPh>
    <rPh sb="26" eb="28">
      <t>ハンイ</t>
    </rPh>
    <rPh sb="29" eb="31">
      <t>センタク</t>
    </rPh>
    <phoneticPr fontId="2"/>
  </si>
  <si>
    <t>＝</t>
    <phoneticPr fontId="2"/>
  </si>
  <si>
    <t>÷</t>
    <phoneticPr fontId="2"/>
  </si>
  <si>
    <r>
      <rPr>
        <b/>
        <sz val="13"/>
        <color theme="0"/>
        <rFont val="游ゴシック"/>
        <family val="3"/>
        <charset val="128"/>
        <scheme val="minor"/>
      </rPr>
      <t>８月と９月の売上高から算出する方法</t>
    </r>
    <r>
      <rPr>
        <b/>
        <sz val="11"/>
        <color theme="0"/>
        <rFont val="游ゴシック"/>
        <family val="3"/>
        <charset val="128"/>
        <scheme val="minor"/>
      </rPr>
      <t>（原則として、確定申告書類に毎月の売上高の記載がある場合に選択）</t>
    </r>
    <rPh sb="1" eb="2">
      <t>ガツ</t>
    </rPh>
    <rPh sb="4" eb="5">
      <t>ガツ</t>
    </rPh>
    <rPh sb="6" eb="8">
      <t>ウリアゲ</t>
    </rPh>
    <rPh sb="8" eb="9">
      <t>ダカ</t>
    </rPh>
    <rPh sb="11" eb="13">
      <t>サンシュツ</t>
    </rPh>
    <rPh sb="15" eb="17">
      <t>ホウホウ</t>
    </rPh>
    <rPh sb="18" eb="20">
      <t>ゲンソク</t>
    </rPh>
    <rPh sb="24" eb="26">
      <t>カクテイ</t>
    </rPh>
    <rPh sb="26" eb="28">
      <t>シンコク</t>
    </rPh>
    <rPh sb="28" eb="30">
      <t>ショルイ</t>
    </rPh>
    <rPh sb="31" eb="33">
      <t>マイツキ</t>
    </rPh>
    <rPh sb="34" eb="36">
      <t>ウリアゲ</t>
    </rPh>
    <rPh sb="36" eb="37">
      <t>ダカ</t>
    </rPh>
    <rPh sb="38" eb="40">
      <t>キサイ</t>
    </rPh>
    <rPh sb="43" eb="45">
      <t>バアイ</t>
    </rPh>
    <rPh sb="46" eb="48">
      <t>センタク</t>
    </rPh>
    <phoneticPr fontId="2"/>
  </si>
  <si>
    <t>＋</t>
    <phoneticPr fontId="2"/>
  </si>
  <si>
    <t>申請店舗の８月の売上高(31日間)</t>
    <rPh sb="0" eb="2">
      <t>シンセイ</t>
    </rPh>
    <rPh sb="2" eb="4">
      <t>テンポ</t>
    </rPh>
    <rPh sb="6" eb="7">
      <t>ガツ</t>
    </rPh>
    <rPh sb="8" eb="10">
      <t>ウリアゲ</t>
    </rPh>
    <rPh sb="10" eb="11">
      <t>ダカ</t>
    </rPh>
    <rPh sb="14" eb="15">
      <t>ニチ</t>
    </rPh>
    <rPh sb="15" eb="16">
      <t>カン</t>
    </rPh>
    <phoneticPr fontId="2"/>
  </si>
  <si>
    <t>申請店舗の９月の売上高(30日間)</t>
    <rPh sb="0" eb="2">
      <t>シンセイ</t>
    </rPh>
    <rPh sb="2" eb="4">
      <t>テンポ</t>
    </rPh>
    <rPh sb="6" eb="7">
      <t>ガツ</t>
    </rPh>
    <rPh sb="8" eb="10">
      <t>ウリアゲ</t>
    </rPh>
    <rPh sb="10" eb="11">
      <t>ダカ</t>
    </rPh>
    <rPh sb="14" eb="15">
      <t>ニチ</t>
    </rPh>
    <rPh sb="15" eb="16">
      <t>カン</t>
    </rPh>
    <phoneticPr fontId="2"/>
  </si>
  <si>
    <t>申請店舗の８月と９月を合算した売上高(61日間)</t>
    <rPh sb="0" eb="2">
      <t>シンセイ</t>
    </rPh>
    <rPh sb="2" eb="4">
      <t>テンポ</t>
    </rPh>
    <rPh sb="6" eb="7">
      <t>ガツ</t>
    </rPh>
    <rPh sb="9" eb="10">
      <t>ガツ</t>
    </rPh>
    <rPh sb="11" eb="13">
      <t>ガッサン</t>
    </rPh>
    <rPh sb="15" eb="17">
      <t>ウリアゲ</t>
    </rPh>
    <rPh sb="17" eb="18">
      <t>ダカ</t>
    </rPh>
    <rPh sb="21" eb="22">
      <t>ニチ</t>
    </rPh>
    <rPh sb="22" eb="23">
      <t>カン</t>
    </rPh>
    <phoneticPr fontId="2"/>
  </si>
  <si>
    <t>0.3</t>
    <phoneticPr fontId="2"/>
  </si>
  <si>
    <t>×</t>
    <phoneticPr fontId="2"/>
  </si>
  <si>
    <t>１日当りの支給決定額</t>
    <phoneticPr fontId="2"/>
  </si>
  <si>
    <r>
      <t>様式１</t>
    </r>
    <r>
      <rPr>
        <b/>
        <sz val="12"/>
        <color theme="1"/>
        <rFont val="游ゴシック"/>
        <family val="3"/>
        <charset val="128"/>
        <scheme val="minor"/>
      </rPr>
      <t xml:space="preserve"> 申請金額</t>
    </r>
    <r>
      <rPr>
        <sz val="12"/>
        <color theme="1"/>
        <rFont val="游ゴシック"/>
        <family val="3"/>
        <charset val="128"/>
        <scheme val="minor"/>
      </rPr>
      <t xml:space="preserve"> に転記</t>
    </r>
    <rPh sb="0" eb="2">
      <t>ヨウシキ</t>
    </rPh>
    <rPh sb="4" eb="6">
      <t>シンセイ</t>
    </rPh>
    <rPh sb="6" eb="8">
      <t>キンガク</t>
    </rPh>
    <rPh sb="10" eb="12">
      <t>テンキ</t>
    </rPh>
    <phoneticPr fontId="2"/>
  </si>
  <si>
    <t>年間日数(366又は365日間)</t>
    <rPh sb="0" eb="2">
      <t>ネンカン</t>
    </rPh>
    <rPh sb="2" eb="4">
      <t>ニッスウ</t>
    </rPh>
    <rPh sb="8" eb="9">
      <t>マタ</t>
    </rPh>
    <phoneticPr fontId="2"/>
  </si>
  <si>
    <t>１日当りの支給決定額(千円未満切上げ：下限2.5万円・上限7.5万円）</t>
    <rPh sb="7" eb="9">
      <t>ケッテイ</t>
    </rPh>
    <rPh sb="11" eb="12">
      <t>セン</t>
    </rPh>
    <rPh sb="19" eb="21">
      <t>カゲン</t>
    </rPh>
    <rPh sb="27" eb="29">
      <t>ジョウゲン</t>
    </rPh>
    <rPh sb="32" eb="34">
      <t>マンエン</t>
    </rPh>
    <phoneticPr fontId="2"/>
  </si>
  <si>
    <t>１日当りの支給決定額(千円未満切上げ：下限2.5万円・上限7.5万円）</t>
    <rPh sb="11" eb="12">
      <t>セン</t>
    </rPh>
    <phoneticPr fontId="2"/>
  </si>
  <si>
    <t>申請店舗の期間中の売上高</t>
    <rPh sb="0" eb="2">
      <t>シンセイ</t>
    </rPh>
    <rPh sb="2" eb="4">
      <t>テンポ</t>
    </rPh>
    <rPh sb="5" eb="7">
      <t>キカン</t>
    </rPh>
    <rPh sb="7" eb="8">
      <t>ナカ</t>
    </rPh>
    <rPh sb="9" eb="11">
      <t>ウリアゲ</t>
    </rPh>
    <rPh sb="11" eb="12">
      <t>ダカ</t>
    </rPh>
    <phoneticPr fontId="2"/>
  </si>
  <si>
    <t>前年又は前々年の同期間(8/9～9/1)の合計額を税抜で記載してください。（各日の売上帳簿（写し）の添付が必須となります。）</t>
    <rPh sb="0" eb="2">
      <t>ゼンネン</t>
    </rPh>
    <rPh sb="2" eb="3">
      <t>マタ</t>
    </rPh>
    <rPh sb="4" eb="5">
      <t>ゼン</t>
    </rPh>
    <rPh sb="6" eb="7">
      <t>ネン</t>
    </rPh>
    <rPh sb="8" eb="11">
      <t>ドウキカン</t>
    </rPh>
    <rPh sb="9" eb="11">
      <t>キカン</t>
    </rPh>
    <rPh sb="21" eb="23">
      <t>ゴウケイ</t>
    </rPh>
    <rPh sb="23" eb="24">
      <t>ガク</t>
    </rPh>
    <rPh sb="25" eb="27">
      <t>ゼイヌキ</t>
    </rPh>
    <rPh sb="28" eb="30">
      <t>キサイ</t>
    </rPh>
    <rPh sb="38" eb="40">
      <t>カクジツ</t>
    </rPh>
    <rPh sb="41" eb="43">
      <t>ウリアゲ</t>
    </rPh>
    <rPh sb="43" eb="45">
      <t>チョウボ</t>
    </rPh>
    <rPh sb="46" eb="47">
      <t>ウツ</t>
    </rPh>
    <rPh sb="50" eb="52">
      <t>テンプ</t>
    </rPh>
    <rPh sb="53" eb="55">
      <t>ヒッス</t>
    </rPh>
    <phoneticPr fontId="2"/>
  </si>
  <si>
    <t>協力金支給申請額(下限の場合60万円)</t>
    <rPh sb="0" eb="3">
      <t>キョウリョクキン</t>
    </rPh>
    <rPh sb="3" eb="5">
      <t>シキュウ</t>
    </rPh>
    <rPh sb="5" eb="8">
      <t>シンセイガク</t>
    </rPh>
    <rPh sb="9" eb="11">
      <t>カゲン</t>
    </rPh>
    <rPh sb="12" eb="14">
      <t>バアイ</t>
    </rPh>
    <rPh sb="16" eb="18">
      <t>マンエン</t>
    </rPh>
    <phoneticPr fontId="2"/>
  </si>
  <si>
    <t>前年又は前々年の年間の合計額を税抜で記載してください。（法人は事業年度によって期間が異なります。）</t>
    <rPh sb="0" eb="2">
      <t>ゼンネン</t>
    </rPh>
    <rPh sb="2" eb="3">
      <t>マタ</t>
    </rPh>
    <rPh sb="4" eb="5">
      <t>ゼン</t>
    </rPh>
    <rPh sb="6" eb="7">
      <t>ドシ</t>
    </rPh>
    <rPh sb="8" eb="10">
      <t>ネンカン</t>
    </rPh>
    <rPh sb="11" eb="13">
      <t>ゴウケイ</t>
    </rPh>
    <rPh sb="13" eb="14">
      <t>ガク</t>
    </rPh>
    <rPh sb="15" eb="17">
      <t>ゼイヌキ</t>
    </rPh>
    <rPh sb="18" eb="20">
      <t>キサイ</t>
    </rPh>
    <rPh sb="28" eb="30">
      <t>ホウジン</t>
    </rPh>
    <rPh sb="31" eb="33">
      <t>ジギョウ</t>
    </rPh>
    <rPh sb="33" eb="35">
      <t>ネンド</t>
    </rPh>
    <rPh sb="39" eb="41">
      <t>キカン</t>
    </rPh>
    <rPh sb="42" eb="43">
      <t>コト</t>
    </rPh>
    <phoneticPr fontId="2"/>
  </si>
  <si>
    <t>・ 下の枠内から、算出方法を１つ選択（✔）し、令和元年又は２年の売上高を選び記入後、様式１に協力金申請額を転記してください。</t>
    <rPh sb="2" eb="3">
      <t>シタ</t>
    </rPh>
    <rPh sb="4" eb="5">
      <t>ワク</t>
    </rPh>
    <rPh sb="5" eb="6">
      <t>ナイ</t>
    </rPh>
    <rPh sb="9" eb="11">
      <t>サンシュツ</t>
    </rPh>
    <rPh sb="11" eb="13">
      <t>ホウホウ</t>
    </rPh>
    <rPh sb="16" eb="18">
      <t>センタク</t>
    </rPh>
    <rPh sb="23" eb="25">
      <t>レイワ</t>
    </rPh>
    <rPh sb="25" eb="26">
      <t>モト</t>
    </rPh>
    <rPh sb="26" eb="27">
      <t>ネン</t>
    </rPh>
    <rPh sb="27" eb="28">
      <t>マタ</t>
    </rPh>
    <rPh sb="30" eb="31">
      <t>ネン</t>
    </rPh>
    <rPh sb="32" eb="34">
      <t>ウリアゲ</t>
    </rPh>
    <rPh sb="34" eb="35">
      <t>ダカ</t>
    </rPh>
    <rPh sb="36" eb="37">
      <t>エラ</t>
    </rPh>
    <rPh sb="38" eb="40">
      <t>キニュウ</t>
    </rPh>
    <rPh sb="40" eb="41">
      <t>ゴ</t>
    </rPh>
    <rPh sb="42" eb="44">
      <t>ヨウシキ</t>
    </rPh>
    <rPh sb="46" eb="49">
      <t>キョウリョクキン</t>
    </rPh>
    <rPh sb="49" eb="51">
      <t>シンセイ</t>
    </rPh>
    <rPh sb="51" eb="52">
      <t>ガク</t>
    </rPh>
    <rPh sb="53" eb="55">
      <t>テンキ</t>
    </rPh>
    <phoneticPr fontId="11"/>
  </si>
  <si>
    <t>↓チェック</t>
    <phoneticPr fontId="2"/>
  </si>
  <si>
    <t>協力した日数(様式3-1から転記)</t>
    <phoneticPr fontId="2"/>
  </si>
  <si>
    <t>協力した日数(様式3-1から転記)</t>
    <phoneticPr fontId="2"/>
  </si>
  <si>
    <t>・ 確定申告書類を提出できない場合、または、消費税及び地方消費税を除いた金額を記入できない場合は、最少額（１日当り25,000円）となります。</t>
    <rPh sb="15" eb="17">
      <t>バアイ</t>
    </rPh>
    <rPh sb="22" eb="25">
      <t>ショウヒゼイ</t>
    </rPh>
    <rPh sb="25" eb="26">
      <t>オヨ</t>
    </rPh>
    <rPh sb="27" eb="29">
      <t>チホウ</t>
    </rPh>
    <rPh sb="29" eb="32">
      <t>ショウヒゼイ</t>
    </rPh>
    <rPh sb="33" eb="34">
      <t>ノゾ</t>
    </rPh>
    <rPh sb="36" eb="38">
      <t>キンガク</t>
    </rPh>
    <rPh sb="39" eb="41">
      <t>キニュウ</t>
    </rPh>
    <rPh sb="45" eb="47">
      <t>バアイ</t>
    </rPh>
    <rPh sb="49" eb="50">
      <t>サイ</t>
    </rPh>
    <rPh sb="50" eb="52">
      <t>ショウガク</t>
    </rPh>
    <rPh sb="54" eb="55">
      <t>ニチ</t>
    </rPh>
    <rPh sb="55" eb="56">
      <t>アタ</t>
    </rPh>
    <phoneticPr fontId="11"/>
  </si>
  <si>
    <t>✔</t>
    <phoneticPr fontId="2"/>
  </si>
  <si>
    <t>✔</t>
    <phoneticPr fontId="2"/>
  </si>
  <si>
    <r>
      <t>・ 税抜金額が不明の場合は『税込の売上高÷(1.00＋税率)』で税抜売上高を計算しても構いません。（</t>
    </r>
    <r>
      <rPr>
        <sz val="9"/>
        <color theme="1"/>
        <rFont val="ＭＳ 明朝"/>
        <family val="1"/>
        <charset val="128"/>
      </rPr>
      <t>期間中の１日当りの売上高が税込83,333円以下の場合､税抜処理は不要です。）</t>
    </r>
    <rPh sb="2" eb="3">
      <t>ゼイ</t>
    </rPh>
    <rPh sb="3" eb="4">
      <t>ヌ</t>
    </rPh>
    <rPh sb="4" eb="6">
      <t>キンガク</t>
    </rPh>
    <rPh sb="7" eb="9">
      <t>フメイ</t>
    </rPh>
    <rPh sb="10" eb="12">
      <t>バアイ</t>
    </rPh>
    <rPh sb="14" eb="16">
      <t>ゼイコ</t>
    </rPh>
    <rPh sb="17" eb="19">
      <t>ウリアゲ</t>
    </rPh>
    <rPh sb="19" eb="20">
      <t>ダカ</t>
    </rPh>
    <rPh sb="27" eb="29">
      <t>ゼイリツ</t>
    </rPh>
    <rPh sb="32" eb="33">
      <t>ゼイ</t>
    </rPh>
    <rPh sb="33" eb="34">
      <t>ヌ</t>
    </rPh>
    <rPh sb="34" eb="36">
      <t>ウリア</t>
    </rPh>
    <rPh sb="36" eb="37">
      <t>ダカ</t>
    </rPh>
    <rPh sb="38" eb="40">
      <t>ケイサン</t>
    </rPh>
    <rPh sb="43" eb="44">
      <t>カマ</t>
    </rPh>
    <rPh sb="50" eb="53">
      <t>キカンチュウ</t>
    </rPh>
    <rPh sb="55" eb="56">
      <t>ニチ</t>
    </rPh>
    <rPh sb="56" eb="57">
      <t>アタ</t>
    </rPh>
    <rPh sb="59" eb="62">
      <t>ウリアゲダカ</t>
    </rPh>
    <rPh sb="63" eb="65">
      <t>ゼイコミ</t>
    </rPh>
    <rPh sb="71" eb="72">
      <t>エン</t>
    </rPh>
    <rPh sb="72" eb="74">
      <t>イカ</t>
    </rPh>
    <rPh sb="75" eb="77">
      <t>バアイ</t>
    </rPh>
    <rPh sb="78" eb="79">
      <t>ゼイ</t>
    </rPh>
    <rPh sb="79" eb="80">
      <t>ヌ</t>
    </rPh>
    <rPh sb="80" eb="82">
      <t>ショリ</t>
    </rPh>
    <rPh sb="83" eb="8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</si>
</sst>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0"/>
      <color theme="1"/>
      <name val="游ゴシック"/>
      <family val="3"/>
      <charset val="128"/>
      <scheme val="minor"/>
    </font>
    <font>
      <sz val="11"/>
      <color theme="1"/>
      <name val="ＭＳ 明朝"/>
      <family val="1"/>
      <charset val="128"/>
    </font>
    <font>
      <sz val="10"/>
      <color theme="1"/>
      <name val="ＭＳ 明朝"/>
      <family val="1"/>
      <charset val="128"/>
    </font>
    <font>
      <sz val="6"/>
      <name val="ＭＳ Ｐゴシック"/>
      <family val="3"/>
      <charset val="128"/>
    </font>
    <font>
      <sz val="11"/>
      <color theme="1"/>
      <name val="ＭＳ ゴシック"/>
      <family val="3"/>
      <charset val="128"/>
    </font>
    <font>
      <sz val="10"/>
      <color theme="1"/>
      <name val="HG丸ｺﾞｼｯｸM-PRO"/>
      <family val="3"/>
      <charset val="128"/>
    </font>
    <font>
      <sz val="14"/>
      <color theme="1"/>
      <name val="游ゴシック"/>
      <family val="2"/>
      <charset val="128"/>
      <scheme val="minor"/>
    </font>
    <font>
      <sz val="16"/>
      <color theme="1"/>
      <name val="游ゴシック"/>
      <family val="3"/>
      <charset val="128"/>
      <scheme val="minor"/>
    </font>
    <font>
      <sz val="9"/>
      <color theme="1"/>
      <name val="HG丸ｺﾞｼｯｸM-PRO"/>
      <family val="3"/>
      <charset val="128"/>
    </font>
    <font>
      <b/>
      <sz val="18"/>
      <color theme="1"/>
      <name val="游ゴシック"/>
      <family val="3"/>
      <charset val="128"/>
      <scheme val="minor"/>
    </font>
    <font>
      <sz val="10"/>
      <color theme="1"/>
      <name val="游ゴシック"/>
      <family val="3"/>
      <charset val="128"/>
    </font>
    <font>
      <sz val="14"/>
      <color theme="1"/>
      <name val="ＭＳ ゴシック"/>
      <family val="3"/>
      <charset val="128"/>
    </font>
    <font>
      <sz val="16"/>
      <color theme="1"/>
      <name val="HG丸ｺﾞｼｯｸM-PRO"/>
      <family val="3"/>
      <charset val="128"/>
    </font>
    <font>
      <sz val="11"/>
      <color theme="1"/>
      <name val="HG丸ｺﾞｼｯｸM-PRO"/>
      <family val="3"/>
      <charset val="128"/>
    </font>
    <font>
      <b/>
      <sz val="12"/>
      <color theme="0"/>
      <name val="游ゴシック"/>
      <family val="3"/>
      <charset val="128"/>
      <scheme val="minor"/>
    </font>
    <font>
      <b/>
      <sz val="13"/>
      <color theme="0"/>
      <name val="游ゴシック"/>
      <family val="3"/>
      <charset val="128"/>
      <scheme val="minor"/>
    </font>
    <font>
      <b/>
      <sz val="11"/>
      <color theme="0"/>
      <name val="游ゴシック"/>
      <family val="3"/>
      <charset val="128"/>
      <scheme val="minor"/>
    </font>
    <font>
      <b/>
      <sz val="16"/>
      <color theme="1"/>
      <name val="游ゴシック"/>
      <family val="3"/>
      <charset val="128"/>
      <scheme val="minor"/>
    </font>
    <font>
      <b/>
      <u/>
      <sz val="12"/>
      <color theme="1"/>
      <name val="游ゴシック"/>
      <family val="3"/>
      <charset val="128"/>
      <scheme val="minor"/>
    </font>
    <font>
      <b/>
      <u/>
      <sz val="11"/>
      <color theme="1"/>
      <name val="ＭＳ ゴシック"/>
      <family val="3"/>
      <charset val="128"/>
    </font>
    <font>
      <sz val="9"/>
      <color theme="1"/>
      <name val="ＭＳ 明朝"/>
      <family val="1"/>
      <charset val="128"/>
    </font>
    <font>
      <b/>
      <sz val="11"/>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sz val="9"/>
      <color theme="1"/>
      <name val="游ゴシック"/>
      <family val="2"/>
      <charset val="128"/>
      <scheme val="minor"/>
    </font>
    <font>
      <sz val="11"/>
      <color theme="0"/>
      <name val="游ゴシック"/>
      <family val="2"/>
      <charset val="128"/>
      <scheme val="minor"/>
    </font>
    <font>
      <sz val="16"/>
      <color theme="1"/>
      <name val="ＭＳ ゴシック"/>
      <family val="3"/>
      <charset val="128"/>
    </font>
    <font>
      <sz val="12"/>
      <color theme="1"/>
      <name val="HG丸ｺﾞｼｯｸM-PRO"/>
      <family val="3"/>
      <charset val="128"/>
    </font>
    <font>
      <sz val="11"/>
      <name val="ＭＳ 明朝"/>
      <family val="1"/>
      <charset val="128"/>
    </font>
    <font>
      <b/>
      <u/>
      <sz val="11"/>
      <name val="ＭＳ ゴシック"/>
      <family val="3"/>
      <charset val="128"/>
    </font>
    <font>
      <sz val="11"/>
      <color rgb="FFFF0000"/>
      <name val="ＭＳ 明朝"/>
      <family val="1"/>
      <charset val="128"/>
    </font>
    <font>
      <sz val="14"/>
      <color theme="1"/>
      <name val="游ゴシック Light"/>
      <family val="3"/>
      <charset val="128"/>
      <scheme val="major"/>
    </font>
    <font>
      <sz val="10"/>
      <color theme="1"/>
      <name val="游ゴシック"/>
      <family val="2"/>
      <charset val="128"/>
      <scheme val="minor"/>
    </font>
  </fonts>
  <fills count="5">
    <fill>
      <patternFill patternType="none"/>
    </fill>
    <fill>
      <patternFill patternType="gray125"/>
    </fill>
    <fill>
      <patternFill patternType="solid">
        <fgColor theme="7" tint="0.59996337778862885"/>
        <bgColor indexed="64"/>
      </patternFill>
    </fill>
    <fill>
      <patternFill patternType="solid">
        <fgColor theme="1"/>
        <bgColor indexed="64"/>
      </patternFill>
    </fill>
    <fill>
      <patternFill patternType="solid">
        <fgColor rgb="FFFFE69B"/>
        <bgColor indexed="64"/>
      </patternFill>
    </fill>
  </fills>
  <borders count="40">
    <border>
      <left/>
      <right/>
      <top/>
      <bottom/>
      <diagonal/>
    </border>
    <border>
      <left/>
      <right/>
      <top style="hair">
        <color indexed="64"/>
      </top>
      <bottom/>
      <diagonal/>
    </border>
    <border>
      <left/>
      <right/>
      <top/>
      <bottom style="thin">
        <color indexed="64"/>
      </bottom>
      <diagonal/>
    </border>
    <border>
      <left style="thin">
        <color indexed="64"/>
      </left>
      <right/>
      <top/>
      <bottom/>
      <diagonal/>
    </border>
    <border>
      <left/>
      <right style="hair">
        <color indexed="64"/>
      </right>
      <top style="hair">
        <color indexed="64"/>
      </top>
      <bottom/>
      <diagonal/>
    </border>
    <border>
      <left/>
      <right/>
      <top style="thin">
        <color indexed="64"/>
      </top>
      <bottom/>
      <diagonal/>
    </border>
    <border>
      <left/>
      <right style="thin">
        <color indexed="64"/>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indexed="64"/>
      </left>
      <right/>
      <top style="hair">
        <color indexed="64"/>
      </top>
      <bottom/>
      <diagonal/>
    </border>
    <border>
      <left style="hair">
        <color indexed="64"/>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style="thin">
        <color auto="1"/>
      </bottom>
      <diagonal/>
    </border>
    <border>
      <left/>
      <right style="hair">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theme="1"/>
      </left>
      <right style="hair">
        <color theme="1"/>
      </right>
      <top style="hair">
        <color theme="1"/>
      </top>
      <bottom style="hair">
        <color theme="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style="medium">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0" fillId="0" borderId="0" xfId="0" applyFill="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4" fillId="0" borderId="0" xfId="0" applyFont="1" applyFill="1" applyBorder="1" applyAlignment="1" applyProtection="1">
      <alignment vertical="center"/>
    </xf>
    <xf numFmtId="0" fontId="14" fillId="0" borderId="0" xfId="0" applyFont="1" applyFill="1" applyAlignment="1" applyProtection="1">
      <alignment vertical="center" shrinkToFit="1"/>
    </xf>
    <xf numFmtId="0" fontId="0" fillId="0" borderId="0" xfId="0" applyFill="1" applyAlignment="1" applyProtection="1">
      <alignment vertical="center" shrinkToFit="1"/>
    </xf>
    <xf numFmtId="49" fontId="9" fillId="0" borderId="0" xfId="0" applyNumberFormat="1" applyFont="1" applyFill="1" applyBorder="1" applyAlignment="1" applyProtection="1">
      <alignment vertical="center"/>
    </xf>
    <xf numFmtId="0" fontId="0" fillId="0" borderId="0" xfId="0" applyFill="1" applyAlignment="1" applyProtection="1">
      <alignment horizontal="center" vertical="center"/>
    </xf>
    <xf numFmtId="0" fontId="0" fillId="0" borderId="0" xfId="0" applyFill="1" applyBorder="1" applyAlignment="1" applyProtection="1">
      <alignment vertical="center" wrapText="1"/>
    </xf>
    <xf numFmtId="0" fontId="0" fillId="0" borderId="0" xfId="0" applyFill="1" applyBorder="1" applyAlignment="1" applyProtection="1">
      <alignment horizontal="center" vertical="center" wrapText="1"/>
    </xf>
    <xf numFmtId="0" fontId="3" fillId="0" borderId="0" xfId="0" applyFont="1" applyFill="1" applyBorder="1" applyAlignment="1" applyProtection="1">
      <alignment vertical="center" shrinkToFit="1"/>
    </xf>
    <xf numFmtId="0" fontId="0" fillId="0" borderId="3" xfId="0" applyFill="1" applyBorder="1" applyAlignment="1" applyProtection="1">
      <alignment vertical="center"/>
    </xf>
    <xf numFmtId="0" fontId="0" fillId="0" borderId="17" xfId="0" applyFill="1" applyBorder="1" applyAlignment="1" applyProtection="1">
      <alignment vertical="center"/>
    </xf>
    <xf numFmtId="0" fontId="5"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38" fontId="5" fillId="0" borderId="0" xfId="1" applyFont="1" applyFill="1" applyBorder="1" applyAlignment="1" applyProtection="1">
      <alignment vertical="center" wrapText="1" shrinkToFit="1"/>
    </xf>
    <xf numFmtId="0" fontId="21"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1" fillId="0" borderId="0" xfId="0" applyFont="1" applyFill="1" applyBorder="1" applyAlignment="1" applyProtection="1">
      <alignment shrinkToFit="1"/>
    </xf>
    <xf numFmtId="0" fontId="0" fillId="0" borderId="0" xfId="0" applyFill="1" applyBorder="1" applyAlignment="1" applyProtection="1">
      <alignment horizontal="right" vertical="center"/>
    </xf>
    <xf numFmtId="38" fontId="33" fillId="0" borderId="0" xfId="1" applyFont="1" applyFill="1" applyBorder="1" applyAlignment="1" applyProtection="1">
      <alignment horizontal="center" vertical="top" shrinkToFit="1"/>
    </xf>
    <xf numFmtId="0" fontId="0" fillId="0" borderId="12" xfId="0" applyFill="1" applyBorder="1" applyAlignment="1" applyProtection="1">
      <alignment vertical="center"/>
    </xf>
    <xf numFmtId="0" fontId="0" fillId="0" borderId="10" xfId="0" applyFill="1" applyBorder="1" applyAlignment="1" applyProtection="1">
      <alignment vertical="center"/>
    </xf>
    <xf numFmtId="0" fontId="0" fillId="0" borderId="2" xfId="0" applyFill="1" applyBorder="1" applyAlignment="1" applyProtection="1">
      <alignment vertical="center"/>
    </xf>
    <xf numFmtId="0" fontId="0" fillId="0" borderId="16" xfId="0" applyFill="1" applyBorder="1" applyAlignment="1" applyProtection="1">
      <alignment vertical="center"/>
    </xf>
    <xf numFmtId="0" fontId="10" fillId="0" borderId="2" xfId="0" applyFont="1" applyFill="1" applyBorder="1" applyAlignment="1" applyProtection="1">
      <alignment vertical="center"/>
    </xf>
    <xf numFmtId="0" fontId="12" fillId="0" borderId="2" xfId="0" applyFont="1" applyFill="1" applyBorder="1" applyAlignment="1" applyProtection="1">
      <alignment vertical="center"/>
    </xf>
    <xf numFmtId="38" fontId="5" fillId="0" borderId="2" xfId="1" applyFont="1" applyFill="1" applyBorder="1" applyAlignment="1" applyProtection="1">
      <alignment vertical="center" wrapText="1" shrinkToFit="1"/>
    </xf>
    <xf numFmtId="0" fontId="18"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38" fontId="17" fillId="0" borderId="0" xfId="1"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0" fillId="0" borderId="2" xfId="0" applyFill="1" applyBorder="1" applyAlignment="1" applyProtection="1">
      <alignment horizontal="right" vertical="center"/>
    </xf>
    <xf numFmtId="38" fontId="5" fillId="0" borderId="2" xfId="1" applyFont="1" applyFill="1" applyBorder="1" applyAlignment="1" applyProtection="1">
      <alignment vertical="center" shrinkToFit="1"/>
    </xf>
    <xf numFmtId="0" fontId="3" fillId="0" borderId="2" xfId="0" applyFont="1" applyFill="1" applyBorder="1" applyAlignment="1" applyProtection="1">
      <alignment horizontal="left" vertical="center" wrapText="1"/>
    </xf>
    <xf numFmtId="38" fontId="5" fillId="0" borderId="3" xfId="1" applyFont="1" applyFill="1" applyBorder="1" applyAlignment="1" applyProtection="1">
      <alignment vertical="center" wrapText="1" shrinkToFit="1"/>
    </xf>
    <xf numFmtId="0" fontId="3" fillId="0" borderId="0" xfId="0" applyFont="1" applyFill="1" applyBorder="1" applyAlignment="1" applyProtection="1">
      <alignment vertical="top"/>
    </xf>
    <xf numFmtId="0" fontId="0" fillId="0" borderId="0" xfId="0" applyFill="1" applyBorder="1" applyAlignment="1" applyProtection="1">
      <alignment horizontal="right" vertical="center" shrinkToFit="1"/>
    </xf>
    <xf numFmtId="0" fontId="0" fillId="0" borderId="3" xfId="0" applyFill="1" applyBorder="1" applyAlignment="1" applyProtection="1">
      <alignment vertical="center" shrinkToFit="1"/>
    </xf>
    <xf numFmtId="0" fontId="0" fillId="0" borderId="10"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2" xfId="0" applyFill="1" applyBorder="1" applyAlignment="1" applyProtection="1">
      <alignment horizontal="right" vertical="center" shrinkToFit="1"/>
    </xf>
    <xf numFmtId="38" fontId="5" fillId="0" borderId="0" xfId="1" applyFont="1" applyFill="1" applyBorder="1" applyAlignment="1" applyProtection="1">
      <alignment horizontal="left" vertical="center" wrapText="1" shrinkToFit="1"/>
    </xf>
    <xf numFmtId="0" fontId="4" fillId="0" borderId="0" xfId="0" applyFont="1" applyFill="1" applyAlignment="1" applyProtection="1">
      <alignment vertical="center" shrinkToFit="1"/>
    </xf>
    <xf numFmtId="0" fontId="0" fillId="0" borderId="0" xfId="0" applyFill="1" applyAlignment="1" applyProtection="1">
      <alignment horizontal="right" vertical="center" shrinkToFit="1"/>
    </xf>
    <xf numFmtId="0" fontId="0" fillId="3" borderId="5" xfId="0" applyFill="1" applyBorder="1" applyAlignment="1" applyProtection="1">
      <alignment vertical="center"/>
    </xf>
    <xf numFmtId="0" fontId="34" fillId="3" borderId="0" xfId="0" applyFont="1" applyFill="1" applyBorder="1" applyAlignment="1" applyProtection="1">
      <alignment vertical="center"/>
    </xf>
    <xf numFmtId="0" fontId="0" fillId="3" borderId="0" xfId="0" applyFill="1" applyBorder="1" applyAlignment="1" applyProtection="1">
      <alignment vertical="center"/>
    </xf>
    <xf numFmtId="0" fontId="0" fillId="0" borderId="12" xfId="0" applyFill="1" applyBorder="1" applyAlignment="1" applyProtection="1">
      <alignment vertical="center" shrinkToFit="1"/>
    </xf>
    <xf numFmtId="0" fontId="0" fillId="0" borderId="16" xfId="0" applyFill="1" applyBorder="1" applyAlignment="1" applyProtection="1">
      <alignment vertical="center" shrinkToFit="1"/>
    </xf>
    <xf numFmtId="0" fontId="33" fillId="0" borderId="0" xfId="0" applyFont="1" applyFill="1" applyBorder="1" applyAlignment="1" applyProtection="1">
      <alignment vertical="top"/>
    </xf>
    <xf numFmtId="0" fontId="0" fillId="3" borderId="9" xfId="0" applyFill="1" applyBorder="1" applyAlignment="1" applyProtection="1">
      <alignment vertical="center"/>
    </xf>
    <xf numFmtId="0" fontId="0" fillId="3" borderId="3" xfId="0" applyFill="1" applyBorder="1" applyAlignment="1" applyProtection="1">
      <alignment vertical="center"/>
    </xf>
    <xf numFmtId="0" fontId="0" fillId="3" borderId="9" xfId="0" applyFill="1" applyBorder="1" applyAlignment="1" applyProtection="1">
      <alignment vertical="center" shrinkToFit="1"/>
    </xf>
    <xf numFmtId="0" fontId="0" fillId="3" borderId="5" xfId="0" applyFill="1" applyBorder="1" applyAlignment="1" applyProtection="1">
      <alignment vertical="center" shrinkToFit="1"/>
    </xf>
    <xf numFmtId="0" fontId="0" fillId="3" borderId="3" xfId="0" applyFill="1" applyBorder="1" applyAlignment="1" applyProtection="1">
      <alignment vertical="center" shrinkToFit="1"/>
    </xf>
    <xf numFmtId="0" fontId="0" fillId="3" borderId="0" xfId="0" applyFill="1" applyBorder="1" applyAlignment="1" applyProtection="1">
      <alignment vertical="center" shrinkToFit="1"/>
    </xf>
    <xf numFmtId="0" fontId="19" fillId="4" borderId="24" xfId="0" applyFont="1" applyFill="1" applyBorder="1" applyAlignment="1" applyProtection="1">
      <alignment vertical="center" shrinkToFit="1"/>
      <protection locked="0"/>
    </xf>
    <xf numFmtId="0" fontId="18" fillId="0" borderId="14" xfId="0" applyFont="1" applyFill="1" applyBorder="1" applyAlignment="1" applyProtection="1">
      <alignment horizontal="center" wrapText="1"/>
    </xf>
    <xf numFmtId="38" fontId="5" fillId="0" borderId="0" xfId="1" applyFont="1" applyFill="1" applyBorder="1" applyAlignment="1" applyProtection="1">
      <alignment horizontal="center" vertical="center" wrapText="1" shrinkToFit="1"/>
    </xf>
    <xf numFmtId="38" fontId="5" fillId="0" borderId="6" xfId="1" applyFont="1" applyFill="1" applyBorder="1" applyAlignment="1" applyProtection="1">
      <alignment horizontal="center" vertical="center" wrapText="1" shrinkToFit="1"/>
    </xf>
    <xf numFmtId="38" fontId="5" fillId="0" borderId="2" xfId="1" applyFont="1" applyFill="1" applyBorder="1" applyAlignment="1" applyProtection="1">
      <alignment horizontal="center" vertical="center" wrapText="1" shrinkToFit="1"/>
    </xf>
    <xf numFmtId="38" fontId="5" fillId="0" borderId="8" xfId="1" applyFont="1" applyFill="1" applyBorder="1" applyAlignment="1" applyProtection="1">
      <alignment horizontal="center" vertical="center" wrapText="1" shrinkToFit="1"/>
    </xf>
    <xf numFmtId="0" fontId="20" fillId="0" borderId="17"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17" xfId="0" applyFill="1" applyBorder="1" applyAlignment="1" applyProtection="1">
      <alignment horizontal="center"/>
    </xf>
    <xf numFmtId="176" fontId="25" fillId="0" borderId="0" xfId="0" applyNumberFormat="1" applyFont="1" applyFill="1" applyBorder="1" applyAlignment="1" applyProtection="1">
      <alignment horizontal="center" vertical="center"/>
    </xf>
    <xf numFmtId="176" fontId="25"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0" fontId="16" fillId="0" borderId="0" xfId="0" applyFont="1" applyFill="1" applyBorder="1" applyAlignment="1" applyProtection="1">
      <alignment horizontal="right"/>
    </xf>
    <xf numFmtId="0" fontId="18" fillId="0" borderId="14" xfId="0" applyFont="1" applyFill="1" applyBorder="1" applyAlignment="1" applyProtection="1">
      <alignment wrapText="1"/>
    </xf>
    <xf numFmtId="0" fontId="8" fillId="0" borderId="14" xfId="0" applyFont="1" applyFill="1" applyBorder="1" applyAlignment="1" applyProtection="1">
      <alignment horizontal="center" wrapText="1"/>
    </xf>
    <xf numFmtId="38" fontId="32" fillId="0" borderId="0" xfId="1" applyFont="1" applyFill="1" applyBorder="1" applyAlignment="1" applyProtection="1">
      <alignment horizontal="center" vertical="center" wrapText="1" shrinkToFit="1"/>
    </xf>
    <xf numFmtId="38" fontId="32" fillId="0" borderId="6" xfId="1" applyFont="1" applyFill="1" applyBorder="1" applyAlignment="1" applyProtection="1">
      <alignment horizontal="center" vertical="center" wrapText="1" shrinkToFit="1"/>
    </xf>
    <xf numFmtId="38" fontId="32" fillId="0" borderId="2" xfId="1" applyFont="1" applyFill="1" applyBorder="1" applyAlignment="1" applyProtection="1">
      <alignment horizontal="center" vertical="center" wrapText="1" shrinkToFit="1"/>
    </xf>
    <xf numFmtId="38" fontId="32" fillId="0" borderId="8" xfId="1"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xf>
    <xf numFmtId="0" fontId="4" fillId="0" borderId="0" xfId="0" applyFont="1" applyFill="1" applyAlignment="1" applyProtection="1">
      <alignment vertical="center"/>
    </xf>
    <xf numFmtId="0" fontId="0" fillId="0" borderId="0" xfId="0"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38" fontId="16" fillId="0" borderId="0" xfId="1" applyFont="1" applyFill="1" applyBorder="1" applyAlignment="1" applyProtection="1">
      <alignment horizontal="left" vertical="center" shrinkToFit="1"/>
    </xf>
    <xf numFmtId="0" fontId="13"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shrinkToFit="1"/>
    </xf>
    <xf numFmtId="0" fontId="36"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 xfId="0" applyFont="1" applyFill="1" applyBorder="1" applyAlignment="1" applyProtection="1">
      <alignment horizontal="right" vertical="center" shrinkToFit="1"/>
    </xf>
    <xf numFmtId="0" fontId="21" fillId="0" borderId="0" xfId="0" applyFont="1" applyFill="1" applyBorder="1" applyAlignment="1" applyProtection="1">
      <alignment horizontal="right" vertical="center" shrinkToFit="1"/>
    </xf>
    <xf numFmtId="0" fontId="14" fillId="0" borderId="0" xfId="0" applyFont="1" applyFill="1" applyAlignment="1" applyProtection="1">
      <alignment horizontal="center" vertical="center"/>
    </xf>
    <xf numFmtId="49" fontId="9"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wrapText="1"/>
    </xf>
    <xf numFmtId="38" fontId="16" fillId="0" borderId="0" xfId="1" applyFont="1" applyFill="1" applyBorder="1" applyAlignment="1" applyProtection="1">
      <alignment horizontal="center" vertical="top" shrinkToFit="1"/>
    </xf>
    <xf numFmtId="38" fontId="20" fillId="0" borderId="0" xfId="1" applyFont="1" applyFill="1" applyBorder="1" applyAlignment="1" applyProtection="1">
      <alignment vertical="center" shrinkToFit="1"/>
    </xf>
    <xf numFmtId="0" fontId="19" fillId="4" borderId="24" xfId="0"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35" fillId="0" borderId="0" xfId="0" applyFont="1" applyFill="1" applyBorder="1" applyAlignment="1" applyProtection="1">
      <alignment horizontal="center" vertical="center" shrinkToFit="1"/>
    </xf>
    <xf numFmtId="0" fontId="0" fillId="0" borderId="0" xfId="0" applyBorder="1" applyAlignment="1" applyProtection="1">
      <alignment vertical="center" shrinkToFit="1"/>
    </xf>
    <xf numFmtId="0" fontId="0" fillId="0" borderId="0" xfId="0" applyAlignment="1" applyProtection="1">
      <alignment horizontal="left" vertical="center" shrinkToFit="1"/>
    </xf>
    <xf numFmtId="0" fontId="4" fillId="0" borderId="0" xfId="0" applyFont="1" applyAlignment="1" applyProtection="1">
      <alignment horizontal="center" vertical="center" shrinkToFit="1"/>
    </xf>
    <xf numFmtId="0" fontId="40" fillId="0" borderId="0" xfId="0" applyFont="1" applyAlignment="1" applyProtection="1">
      <alignment vertical="center" shrinkToFit="1"/>
    </xf>
    <xf numFmtId="0" fontId="21" fillId="0" borderId="0" xfId="0" applyFont="1" applyAlignment="1" applyProtection="1">
      <alignment horizontal="center" vertical="center" shrinkToFit="1"/>
    </xf>
    <xf numFmtId="0" fontId="40" fillId="0" borderId="0" xfId="0" applyFont="1" applyAlignment="1" applyProtection="1">
      <alignment horizontal="center" vertical="center" shrinkToFit="1"/>
    </xf>
    <xf numFmtId="0" fontId="0" fillId="0" borderId="0" xfId="0" applyAlignment="1" applyProtection="1">
      <alignment vertical="center" shrinkToFit="1"/>
    </xf>
    <xf numFmtId="0" fontId="0" fillId="0" borderId="5" xfId="0" applyBorder="1" applyAlignment="1" applyProtection="1">
      <alignment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vertical="center"/>
    </xf>
    <xf numFmtId="38" fontId="25" fillId="0" borderId="0" xfId="1" applyFont="1" applyFill="1" applyBorder="1" applyAlignment="1" applyProtection="1">
      <alignment vertical="center" shrinkToFit="1"/>
    </xf>
    <xf numFmtId="0" fontId="41" fillId="0" borderId="0" xfId="0" applyFont="1" applyBorder="1" applyAlignment="1" applyProtection="1">
      <alignment horizontal="center" vertical="center"/>
    </xf>
    <xf numFmtId="0" fontId="0" fillId="0" borderId="0" xfId="0" applyBorder="1" applyAlignment="1" applyProtection="1">
      <alignment horizontal="left" vertical="center" shrinkToFit="1"/>
    </xf>
    <xf numFmtId="0" fontId="4" fillId="0" borderId="0" xfId="0" applyFont="1" applyAlignment="1" applyProtection="1">
      <alignment horizontal="center" vertical="center"/>
    </xf>
    <xf numFmtId="0" fontId="1" fillId="0" borderId="0" xfId="0" applyFont="1" applyAlignment="1" applyProtection="1">
      <alignment horizontal="center" vertical="center" shrinkToFit="1"/>
    </xf>
    <xf numFmtId="0" fontId="36" fillId="0" borderId="0" xfId="0" applyFont="1" applyAlignment="1" applyProtection="1">
      <alignment vertical="center" shrinkToFit="1"/>
    </xf>
    <xf numFmtId="0" fontId="21" fillId="0" borderId="0" xfId="0" applyFont="1" applyBorder="1" applyAlignment="1" applyProtection="1">
      <alignment vertical="center"/>
    </xf>
    <xf numFmtId="0" fontId="35" fillId="0" borderId="0" xfId="0" applyFont="1" applyFill="1" applyBorder="1" applyAlignment="1" applyProtection="1">
      <alignment horizontal="center" vertical="center"/>
    </xf>
    <xf numFmtId="0" fontId="0" fillId="0" borderId="0" xfId="0" applyAlignment="1" applyProtection="1">
      <alignment horizontal="center" vertical="center" shrinkToFit="1"/>
    </xf>
    <xf numFmtId="0" fontId="16" fillId="0" borderId="0" xfId="0" quotePrefix="1" applyFont="1" applyFill="1" applyBorder="1" applyAlignment="1" applyProtection="1">
      <alignment vertical="center"/>
    </xf>
    <xf numFmtId="0" fontId="21" fillId="0" borderId="0" xfId="0" applyFont="1" applyFill="1" applyBorder="1" applyAlignment="1" applyProtection="1">
      <alignment horizontal="left" vertical="center" shrinkToFit="1"/>
    </xf>
    <xf numFmtId="0" fontId="0" fillId="0" borderId="0" xfId="0" applyAlignment="1" applyProtection="1">
      <alignment horizontal="left" vertical="center" shrinkToFit="1"/>
    </xf>
    <xf numFmtId="38" fontId="20" fillId="0" borderId="11" xfId="1" applyFont="1" applyFill="1" applyBorder="1" applyAlignment="1" applyProtection="1">
      <alignment vertical="center" shrinkToFit="1"/>
    </xf>
    <xf numFmtId="0" fontId="0" fillId="0" borderId="1" xfId="0" applyBorder="1" applyAlignment="1" applyProtection="1">
      <alignment vertical="center" shrinkToFit="1"/>
    </xf>
    <xf numFmtId="0" fontId="0" fillId="0" borderId="4" xfId="0" applyBorder="1" applyAlignment="1" applyProtection="1">
      <alignment vertical="center" shrinkToFit="1"/>
    </xf>
    <xf numFmtId="38" fontId="20" fillId="0" borderId="12" xfId="1" applyFont="1" applyFill="1" applyBorder="1" applyAlignment="1" applyProtection="1">
      <alignment vertical="center" shrinkToFit="1"/>
    </xf>
    <xf numFmtId="0" fontId="0" fillId="0" borderId="0" xfId="0" applyBorder="1" applyAlignment="1" applyProtection="1">
      <alignment vertical="center" shrinkToFit="1"/>
    </xf>
    <xf numFmtId="0" fontId="0" fillId="0" borderId="17" xfId="0" applyBorder="1" applyAlignment="1" applyProtection="1">
      <alignment vertical="center" shrinkToFit="1"/>
    </xf>
    <xf numFmtId="0" fontId="0" fillId="0" borderId="13" xfId="0" applyBorder="1" applyAlignment="1" applyProtection="1">
      <alignment vertical="center" shrinkToFit="1"/>
    </xf>
    <xf numFmtId="0" fontId="0" fillId="0" borderId="14" xfId="0" applyBorder="1" applyAlignment="1" applyProtection="1">
      <alignment vertical="center" shrinkToFit="1"/>
    </xf>
    <xf numFmtId="0" fontId="0" fillId="0" borderId="15" xfId="0" applyBorder="1" applyAlignment="1" applyProtection="1">
      <alignment vertical="center" shrinkToFit="1"/>
    </xf>
    <xf numFmtId="0" fontId="36" fillId="0" borderId="0" xfId="0" applyFont="1" applyFill="1" applyBorder="1" applyAlignment="1" applyProtection="1">
      <alignment horizontal="center" vertical="center" shrinkToFit="1"/>
    </xf>
    <xf numFmtId="0" fontId="4" fillId="0" borderId="0" xfId="0" applyFont="1" applyAlignment="1" applyProtection="1">
      <alignment horizontal="center" vertical="center" shrinkToFit="1"/>
    </xf>
    <xf numFmtId="38" fontId="16" fillId="0" borderId="0" xfId="1" applyFont="1" applyFill="1" applyBorder="1" applyAlignment="1" applyProtection="1">
      <alignment horizontal="center" vertical="top" shrinkToFit="1"/>
    </xf>
    <xf numFmtId="0" fontId="21" fillId="0" borderId="0" xfId="0" applyFont="1" applyAlignment="1" applyProtection="1">
      <alignment vertical="center"/>
    </xf>
    <xf numFmtId="38" fontId="20" fillId="0" borderId="28" xfId="1" applyFont="1" applyFill="1" applyBorder="1" applyAlignment="1" applyProtection="1">
      <alignment vertical="top" shrinkToFit="1"/>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Border="1" applyAlignment="1" applyProtection="1">
      <alignment vertical="center"/>
    </xf>
    <xf numFmtId="0" fontId="7" fillId="0" borderId="20" xfId="0" applyFont="1" applyBorder="1" applyAlignment="1" applyProtection="1">
      <alignment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27" xfId="0" applyFont="1" applyBorder="1" applyAlignment="1" applyProtection="1">
      <alignment vertical="center"/>
    </xf>
    <xf numFmtId="0" fontId="21" fillId="0" borderId="0" xfId="0"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38" fontId="5" fillId="0" borderId="29" xfId="1" applyFont="1" applyFill="1" applyBorder="1" applyAlignment="1" applyProtection="1">
      <alignment horizontal="center" vertical="center" wrapText="1" shrinkToFit="1"/>
    </xf>
    <xf numFmtId="0" fontId="0" fillId="0" borderId="30" xfId="0" applyBorder="1" applyAlignment="1" applyProtection="1">
      <alignment horizontal="center" vertical="center" wrapText="1" shrinkToFit="1"/>
    </xf>
    <xf numFmtId="0" fontId="0" fillId="0" borderId="31" xfId="0" applyBorder="1" applyAlignment="1" applyProtection="1">
      <alignment horizontal="center" vertical="center" wrapText="1" shrinkToFit="1"/>
    </xf>
    <xf numFmtId="0" fontId="0" fillId="0" borderId="32" xfId="0" applyBorder="1" applyAlignment="1" applyProtection="1">
      <alignment horizontal="center" vertical="center" wrapText="1" shrinkToFit="1"/>
    </xf>
    <xf numFmtId="0" fontId="0" fillId="0" borderId="0" xfId="0" applyBorder="1" applyAlignment="1" applyProtection="1">
      <alignment horizontal="center" vertical="center" wrapText="1" shrinkToFit="1"/>
    </xf>
    <xf numFmtId="0" fontId="0" fillId="0" borderId="33" xfId="0" applyBorder="1" applyAlignment="1" applyProtection="1">
      <alignment horizontal="center" vertical="center" wrapText="1" shrinkToFit="1"/>
    </xf>
    <xf numFmtId="0" fontId="0" fillId="0" borderId="34" xfId="0" applyBorder="1" applyAlignment="1" applyProtection="1">
      <alignment horizontal="center" vertical="center" wrapText="1" shrinkToFit="1"/>
    </xf>
    <xf numFmtId="0" fontId="0" fillId="0" borderId="35" xfId="0" applyBorder="1" applyAlignment="1" applyProtection="1">
      <alignment horizontal="center" vertical="center" wrapText="1" shrinkToFit="1"/>
    </xf>
    <xf numFmtId="0" fontId="0" fillId="0" borderId="36" xfId="0" applyBorder="1" applyAlignment="1" applyProtection="1">
      <alignment horizontal="center" vertical="center" wrapText="1" shrinkToFit="1"/>
    </xf>
    <xf numFmtId="0" fontId="16" fillId="0" borderId="0" xfId="0" applyFont="1" applyAlignment="1" applyProtection="1">
      <alignment vertical="center" shrinkToFit="1"/>
    </xf>
    <xf numFmtId="0" fontId="0" fillId="0" borderId="0" xfId="0" applyAlignment="1" applyProtection="1">
      <alignment vertical="center" shrinkToFit="1"/>
    </xf>
    <xf numFmtId="0" fontId="21" fillId="0" borderId="0" xfId="0" applyFont="1" applyFill="1" applyBorder="1" applyAlignment="1" applyProtection="1">
      <alignment vertical="center" shrinkToFit="1"/>
    </xf>
    <xf numFmtId="0" fontId="21" fillId="0" borderId="0" xfId="0" applyFont="1" applyAlignment="1" applyProtection="1">
      <alignment vertical="center" shrinkToFit="1"/>
    </xf>
    <xf numFmtId="0" fontId="21" fillId="0" borderId="6" xfId="0" applyFont="1" applyBorder="1" applyAlignment="1" applyProtection="1">
      <alignment vertical="center" shrinkToFit="1"/>
    </xf>
    <xf numFmtId="0" fontId="0" fillId="0" borderId="1" xfId="0" applyFill="1" applyBorder="1" applyAlignment="1" applyProtection="1">
      <alignment vertical="center" shrinkToFit="1"/>
    </xf>
    <xf numFmtId="0" fontId="0" fillId="0" borderId="4" xfId="0" applyFill="1" applyBorder="1" applyAlignment="1" applyProtection="1">
      <alignment vertical="center" shrinkToFit="1"/>
    </xf>
    <xf numFmtId="0" fontId="0" fillId="0" borderId="0" xfId="0" applyFill="1" applyBorder="1" applyAlignment="1" applyProtection="1">
      <alignment vertical="center" shrinkToFit="1"/>
    </xf>
    <xf numFmtId="0" fontId="0" fillId="0" borderId="17" xfId="0" applyFill="1" applyBorder="1" applyAlignment="1" applyProtection="1">
      <alignment vertical="center" shrinkToFit="1"/>
    </xf>
    <xf numFmtId="0" fontId="0" fillId="0" borderId="13" xfId="0" applyFill="1" applyBorder="1" applyAlignment="1" applyProtection="1">
      <alignment vertical="center" shrinkToFit="1"/>
    </xf>
    <xf numFmtId="0" fontId="0" fillId="0" borderId="14" xfId="0" applyFill="1" applyBorder="1" applyAlignment="1" applyProtection="1">
      <alignment vertical="center" shrinkToFit="1"/>
    </xf>
    <xf numFmtId="0" fontId="0" fillId="0" borderId="15" xfId="0" applyFill="1" applyBorder="1" applyAlignment="1" applyProtection="1">
      <alignment vertical="center" shrinkToFit="1"/>
    </xf>
    <xf numFmtId="38" fontId="16" fillId="0" borderId="0" xfId="1" applyFont="1" applyFill="1" applyBorder="1" applyAlignment="1" applyProtection="1">
      <alignment horizontal="left" vertical="center" shrinkToFit="1"/>
    </xf>
    <xf numFmtId="38" fontId="20" fillId="4" borderId="11" xfId="1" applyFont="1" applyFill="1" applyBorder="1" applyAlignment="1" applyProtection="1">
      <alignment horizontal="center" vertical="center" shrinkToFit="1"/>
      <protection locked="0"/>
    </xf>
    <xf numFmtId="0" fontId="20" fillId="4" borderId="1" xfId="0" applyFont="1" applyFill="1" applyBorder="1" applyAlignment="1" applyProtection="1">
      <alignment vertical="center"/>
      <protection locked="0"/>
    </xf>
    <xf numFmtId="0" fontId="20" fillId="4" borderId="4" xfId="0" applyFont="1" applyFill="1" applyBorder="1" applyAlignment="1" applyProtection="1">
      <alignment vertical="center"/>
      <protection locked="0"/>
    </xf>
    <xf numFmtId="0" fontId="20" fillId="4" borderId="12" xfId="0" applyFont="1" applyFill="1" applyBorder="1" applyAlignment="1" applyProtection="1">
      <alignment vertical="center"/>
      <protection locked="0"/>
    </xf>
    <xf numFmtId="0" fontId="20" fillId="4" borderId="0" xfId="0" applyFont="1" applyFill="1" applyBorder="1" applyAlignment="1" applyProtection="1">
      <alignment vertical="center"/>
      <protection locked="0"/>
    </xf>
    <xf numFmtId="0" fontId="20" fillId="4" borderId="17" xfId="0" applyFont="1" applyFill="1" applyBorder="1" applyAlignment="1" applyProtection="1">
      <alignment vertical="center"/>
      <protection locked="0"/>
    </xf>
    <xf numFmtId="0" fontId="20" fillId="4" borderId="13" xfId="0" applyFont="1" applyFill="1" applyBorder="1" applyAlignment="1" applyProtection="1">
      <alignment vertical="center"/>
      <protection locked="0"/>
    </xf>
    <xf numFmtId="0" fontId="20" fillId="4" borderId="14" xfId="0" applyFont="1" applyFill="1" applyBorder="1" applyAlignment="1" applyProtection="1">
      <alignment vertical="center"/>
      <protection locked="0"/>
    </xf>
    <xf numFmtId="0" fontId="20" fillId="4" borderId="15" xfId="0" applyFont="1" applyFill="1" applyBorder="1" applyAlignment="1" applyProtection="1">
      <alignment vertical="center"/>
      <protection locked="0"/>
    </xf>
    <xf numFmtId="38" fontId="21" fillId="0" borderId="0" xfId="1" applyFont="1" applyFill="1" applyBorder="1" applyAlignment="1" applyProtection="1">
      <alignment horizontal="center" vertical="center" shrinkToFit="1"/>
    </xf>
    <xf numFmtId="0" fontId="1" fillId="0" borderId="0" xfId="0" applyFont="1" applyAlignment="1" applyProtection="1">
      <alignment horizontal="center" vertical="center" shrinkToFit="1"/>
    </xf>
    <xf numFmtId="38" fontId="36" fillId="0" borderId="0" xfId="1" applyFont="1" applyFill="1" applyBorder="1" applyAlignment="1" applyProtection="1">
      <alignment horizontal="center" vertical="center" shrinkToFit="1"/>
    </xf>
    <xf numFmtId="38" fontId="6" fillId="0" borderId="0" xfId="1" quotePrefix="1" applyFont="1" applyFill="1" applyBorder="1" applyAlignment="1" applyProtection="1">
      <alignment horizontal="center" vertical="center" shrinkToFit="1"/>
    </xf>
    <xf numFmtId="0" fontId="6" fillId="0" borderId="0" xfId="0" applyFont="1" applyAlignment="1" applyProtection="1">
      <alignment horizontal="center" vertical="center" shrinkToFit="1"/>
    </xf>
    <xf numFmtId="0" fontId="36" fillId="0" borderId="0" xfId="0" applyFont="1" applyBorder="1" applyAlignment="1" applyProtection="1">
      <alignment vertical="center" shrinkToFit="1"/>
    </xf>
    <xf numFmtId="0" fontId="36" fillId="0" borderId="0" xfId="0" applyFont="1" applyAlignment="1" applyProtection="1">
      <alignment vertical="center" shrinkToFit="1"/>
    </xf>
    <xf numFmtId="38" fontId="20" fillId="0" borderId="9" xfId="1" applyNumberFormat="1" applyFont="1" applyBorder="1" applyAlignment="1" applyProtection="1">
      <alignment vertical="center"/>
    </xf>
    <xf numFmtId="38" fontId="20" fillId="0" borderId="5" xfId="1" applyNumberFormat="1" applyFont="1" applyBorder="1" applyAlignment="1" applyProtection="1">
      <alignment vertical="center"/>
    </xf>
    <xf numFmtId="38" fontId="20" fillId="0" borderId="7" xfId="1" applyNumberFormat="1" applyFont="1" applyBorder="1" applyAlignment="1" applyProtection="1">
      <alignment vertical="center"/>
    </xf>
    <xf numFmtId="38" fontId="20" fillId="0" borderId="3" xfId="1" applyNumberFormat="1" applyFont="1" applyBorder="1" applyAlignment="1" applyProtection="1">
      <alignment vertical="center"/>
    </xf>
    <xf numFmtId="38" fontId="20" fillId="0" borderId="0" xfId="1" applyNumberFormat="1" applyFont="1" applyBorder="1" applyAlignment="1" applyProtection="1">
      <alignment vertical="center"/>
    </xf>
    <xf numFmtId="38" fontId="20" fillId="0" borderId="6" xfId="1" applyNumberFormat="1" applyFont="1" applyBorder="1" applyAlignment="1" applyProtection="1">
      <alignment vertical="center"/>
    </xf>
    <xf numFmtId="38" fontId="20" fillId="0" borderId="10" xfId="1" applyNumberFormat="1" applyFont="1" applyBorder="1" applyAlignment="1" applyProtection="1">
      <alignment vertical="center"/>
    </xf>
    <xf numFmtId="38" fontId="20" fillId="0" borderId="2" xfId="1" applyNumberFormat="1" applyFont="1" applyBorder="1" applyAlignment="1" applyProtection="1">
      <alignment vertical="center"/>
    </xf>
    <xf numFmtId="38" fontId="20" fillId="0" borderId="8" xfId="1" applyNumberFormat="1" applyFont="1" applyBorder="1" applyAlignment="1" applyProtection="1">
      <alignment vertical="center"/>
    </xf>
    <xf numFmtId="0" fontId="21" fillId="0" borderId="3" xfId="0" applyFont="1" applyFill="1" applyBorder="1" applyAlignment="1" applyProtection="1">
      <alignment vertical="center"/>
    </xf>
    <xf numFmtId="0" fontId="21" fillId="0" borderId="3" xfId="0" applyFont="1" applyBorder="1" applyAlignment="1" applyProtection="1">
      <alignment vertical="center"/>
    </xf>
    <xf numFmtId="38" fontId="20" fillId="0" borderId="9" xfId="1" applyFont="1" applyFill="1" applyBorder="1" applyAlignment="1" applyProtection="1">
      <alignment vertical="center"/>
    </xf>
    <xf numFmtId="38" fontId="20" fillId="0" borderId="5" xfId="1" applyFont="1" applyFill="1" applyBorder="1" applyAlignment="1" applyProtection="1">
      <alignment vertical="center"/>
    </xf>
    <xf numFmtId="38" fontId="20" fillId="0" borderId="7" xfId="1" applyFont="1" applyFill="1" applyBorder="1" applyAlignment="1" applyProtection="1">
      <alignment vertical="center"/>
    </xf>
    <xf numFmtId="38" fontId="20" fillId="0" borderId="3" xfId="1" applyFont="1" applyFill="1" applyBorder="1" applyAlignment="1" applyProtection="1">
      <alignment vertical="center"/>
    </xf>
    <xf numFmtId="38" fontId="20" fillId="0" borderId="0" xfId="1" applyFont="1" applyFill="1" applyBorder="1" applyAlignment="1" applyProtection="1">
      <alignment vertical="center"/>
    </xf>
    <xf numFmtId="38" fontId="20" fillId="0" borderId="6" xfId="1" applyFont="1" applyFill="1" applyBorder="1" applyAlignment="1" applyProtection="1">
      <alignment vertical="center"/>
    </xf>
    <xf numFmtId="38" fontId="20" fillId="0" borderId="10" xfId="1" applyFont="1" applyFill="1" applyBorder="1" applyAlignment="1" applyProtection="1">
      <alignment vertical="center"/>
    </xf>
    <xf numFmtId="38" fontId="20" fillId="0" borderId="2" xfId="1" applyFont="1" applyFill="1" applyBorder="1" applyAlignment="1" applyProtection="1">
      <alignment vertical="center"/>
    </xf>
    <xf numFmtId="38" fontId="20" fillId="0" borderId="8" xfId="1" applyFont="1" applyFill="1" applyBorder="1" applyAlignment="1" applyProtection="1">
      <alignment vertical="center"/>
    </xf>
    <xf numFmtId="0" fontId="21" fillId="0" borderId="3" xfId="0" applyFont="1" applyFill="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0" xfId="0" applyAlignment="1" applyProtection="1">
      <alignment vertical="center"/>
    </xf>
    <xf numFmtId="0" fontId="0" fillId="0" borderId="6" xfId="0" applyBorder="1" applyAlignment="1" applyProtection="1">
      <alignment vertical="center"/>
    </xf>
    <xf numFmtId="0" fontId="6" fillId="0" borderId="0" xfId="0" applyFont="1" applyFill="1" applyBorder="1" applyAlignment="1" applyProtection="1">
      <alignment horizontal="center" vertical="center" shrinkToFit="1"/>
    </xf>
    <xf numFmtId="0" fontId="6" fillId="0" borderId="0" xfId="0" applyFont="1" applyAlignment="1" applyProtection="1">
      <alignment vertical="center" shrinkToFit="1"/>
    </xf>
    <xf numFmtId="0" fontId="36" fillId="0" borderId="0" xfId="0" applyFont="1" applyAlignment="1" applyProtection="1">
      <alignment horizontal="center" vertical="center" shrinkToFit="1"/>
    </xf>
    <xf numFmtId="0" fontId="21" fillId="0" borderId="0" xfId="0" applyFont="1" applyAlignment="1" applyProtection="1">
      <alignment horizontal="center" vertical="center" shrinkToFit="1"/>
    </xf>
    <xf numFmtId="38" fontId="36" fillId="0" borderId="0" xfId="1" applyFont="1" applyFill="1" applyBorder="1" applyAlignment="1" applyProtection="1">
      <alignment vertical="center" shrinkToFit="1"/>
    </xf>
    <xf numFmtId="0" fontId="4" fillId="0" borderId="0" xfId="0" applyFont="1" applyAlignment="1" applyProtection="1">
      <alignment vertical="center" shrinkToFit="1"/>
    </xf>
    <xf numFmtId="0" fontId="13" fillId="0" borderId="0" xfId="0" applyFont="1" applyFill="1" applyBorder="1" applyAlignment="1" applyProtection="1">
      <alignment horizontal="center" vertical="center" shrinkToFit="1"/>
    </xf>
    <xf numFmtId="0" fontId="41" fillId="0" borderId="0" xfId="0" applyFont="1" applyBorder="1" applyAlignment="1" applyProtection="1">
      <alignment horizontal="center" vertical="center"/>
    </xf>
    <xf numFmtId="0" fontId="0" fillId="0" borderId="0" xfId="0" applyAlignment="1" applyProtection="1">
      <alignment horizontal="center" vertical="center"/>
    </xf>
    <xf numFmtId="0" fontId="20" fillId="0" borderId="0"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38" fontId="20" fillId="0" borderId="9" xfId="1" applyFont="1" applyFill="1" applyBorder="1" applyAlignment="1" applyProtection="1">
      <alignment vertical="center" shrinkToFit="1"/>
    </xf>
    <xf numFmtId="0" fontId="0" fillId="0" borderId="5" xfId="0" applyBorder="1" applyAlignment="1" applyProtection="1">
      <alignment vertical="center" shrinkToFit="1"/>
    </xf>
    <xf numFmtId="0" fontId="0" fillId="0" borderId="7" xfId="0" applyBorder="1" applyAlignment="1" applyProtection="1">
      <alignment vertical="center" shrinkToFit="1"/>
    </xf>
    <xf numFmtId="0" fontId="0" fillId="0" borderId="3" xfId="0" applyBorder="1" applyAlignment="1" applyProtection="1">
      <alignment vertical="center" shrinkToFit="1"/>
    </xf>
    <xf numFmtId="0" fontId="0" fillId="0" borderId="6" xfId="0" applyBorder="1" applyAlignment="1" applyProtection="1">
      <alignment vertical="center" shrinkToFit="1"/>
    </xf>
    <xf numFmtId="0" fontId="0" fillId="0" borderId="10" xfId="0" applyBorder="1" applyAlignment="1" applyProtection="1">
      <alignment vertical="center" shrinkToFit="1"/>
    </xf>
    <xf numFmtId="0" fontId="0" fillId="0" borderId="2" xfId="0" applyBorder="1" applyAlignment="1" applyProtection="1">
      <alignment vertical="center" shrinkToFit="1"/>
    </xf>
    <xf numFmtId="0" fontId="0" fillId="0" borderId="8" xfId="0" applyBorder="1" applyAlignment="1" applyProtection="1">
      <alignment vertical="center" shrinkToFit="1"/>
    </xf>
    <xf numFmtId="38" fontId="20" fillId="0" borderId="9" xfId="1" applyFont="1" applyFill="1" applyBorder="1" applyAlignment="1" applyProtection="1">
      <alignment horizontal="right" vertical="center" shrinkToFit="1"/>
    </xf>
    <xf numFmtId="38" fontId="7" fillId="0" borderId="5"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6" xfId="1" applyFont="1" applyBorder="1" applyAlignment="1" applyProtection="1">
      <alignment horizontal="right" vertical="center"/>
    </xf>
    <xf numFmtId="38" fontId="7" fillId="0" borderId="10"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8" xfId="1" applyFont="1" applyBorder="1" applyAlignment="1" applyProtection="1">
      <alignment horizontal="right" vertical="center"/>
    </xf>
    <xf numFmtId="38" fontId="20" fillId="0" borderId="25" xfId="1" applyFont="1" applyFill="1" applyBorder="1" applyAlignment="1" applyProtection="1">
      <alignment vertical="top" shrinkToFit="1"/>
    </xf>
    <xf numFmtId="38" fontId="20" fillId="0" borderId="26" xfId="1" applyFont="1" applyFill="1" applyBorder="1" applyAlignment="1" applyProtection="1">
      <alignment vertical="top" shrinkToFit="1"/>
    </xf>
    <xf numFmtId="38" fontId="20" fillId="0" borderId="19" xfId="1" applyFont="1" applyFill="1" applyBorder="1" applyAlignment="1" applyProtection="1">
      <alignment vertical="top" shrinkToFit="1"/>
    </xf>
    <xf numFmtId="38" fontId="20" fillId="0" borderId="0" xfId="1" applyFont="1" applyFill="1" applyBorder="1" applyAlignment="1" applyProtection="1">
      <alignment vertical="top" shrinkToFit="1"/>
    </xf>
    <xf numFmtId="38" fontId="20" fillId="0" borderId="20" xfId="1" applyFont="1" applyFill="1" applyBorder="1" applyAlignment="1" applyProtection="1">
      <alignment vertical="top" shrinkToFit="1"/>
    </xf>
    <xf numFmtId="38" fontId="20" fillId="0" borderId="22" xfId="1" applyFont="1" applyFill="1" applyBorder="1" applyAlignment="1" applyProtection="1">
      <alignment vertical="top" shrinkToFit="1"/>
    </xf>
    <xf numFmtId="38" fontId="20" fillId="0" borderId="23" xfId="1" applyFont="1" applyFill="1" applyBorder="1" applyAlignment="1" applyProtection="1">
      <alignment vertical="top" shrinkToFit="1"/>
    </xf>
    <xf numFmtId="38" fontId="20" fillId="0" borderId="27" xfId="1" applyFont="1" applyFill="1" applyBorder="1" applyAlignment="1" applyProtection="1">
      <alignment vertical="top" shrinkToFit="1"/>
    </xf>
    <xf numFmtId="0" fontId="22" fillId="3" borderId="5" xfId="0" applyFont="1" applyFill="1" applyBorder="1" applyAlignment="1" applyProtection="1">
      <alignment horizontal="left" vertical="center" indent="8"/>
    </xf>
    <xf numFmtId="0" fontId="22" fillId="3" borderId="7" xfId="0" applyFont="1" applyFill="1" applyBorder="1" applyAlignment="1" applyProtection="1">
      <alignment horizontal="left" vertical="center" indent="8"/>
    </xf>
    <xf numFmtId="0" fontId="22" fillId="3" borderId="0" xfId="0" applyFont="1" applyFill="1" applyBorder="1" applyAlignment="1" applyProtection="1">
      <alignment horizontal="left" vertical="center" indent="8"/>
    </xf>
    <xf numFmtId="0" fontId="22" fillId="3" borderId="6" xfId="0" applyFont="1" applyFill="1" applyBorder="1" applyAlignment="1" applyProtection="1">
      <alignment horizontal="left" vertical="center" indent="8"/>
    </xf>
    <xf numFmtId="0" fontId="18" fillId="0" borderId="0" xfId="0" applyFont="1" applyFill="1" applyBorder="1" applyAlignment="1" applyProtection="1">
      <alignment horizontal="center" wrapText="1"/>
    </xf>
    <xf numFmtId="0" fontId="21" fillId="0" borderId="37"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38" fontId="25" fillId="2" borderId="37" xfId="1" applyFont="1" applyFill="1" applyBorder="1" applyAlignment="1" applyProtection="1">
      <alignment vertical="center" shrinkToFit="1"/>
      <protection locked="0"/>
    </xf>
    <xf numFmtId="38" fontId="25" fillId="2" borderId="38" xfId="1" applyFont="1" applyFill="1" applyBorder="1" applyAlignment="1" applyProtection="1">
      <alignment vertical="center" shrinkToFit="1"/>
      <protection locked="0"/>
    </xf>
    <xf numFmtId="0" fontId="21" fillId="0" borderId="12" xfId="0" applyFont="1" applyFill="1" applyBorder="1" applyAlignment="1" applyProtection="1">
      <alignment horizontal="left" vertical="center" shrinkToFit="1"/>
    </xf>
    <xf numFmtId="0" fontId="0" fillId="0" borderId="17" xfId="0" applyBorder="1" applyAlignment="1" applyProtection="1">
      <alignment horizontal="center" vertical="center" shrinkToFit="1"/>
    </xf>
    <xf numFmtId="0" fontId="21" fillId="0" borderId="3" xfId="0" applyFont="1" applyFill="1" applyBorder="1" applyAlignment="1" applyProtection="1">
      <alignment horizontal="left" vertical="center" shrinkToFit="1"/>
    </xf>
    <xf numFmtId="0" fontId="0" fillId="0" borderId="3" xfId="0" applyBorder="1" applyAlignment="1" applyProtection="1">
      <alignment horizontal="left" vertical="center" shrinkToFit="1"/>
    </xf>
    <xf numFmtId="0" fontId="36"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38" fontId="20" fillId="0" borderId="0" xfId="1" applyFont="1" applyFill="1" applyBorder="1" applyAlignment="1" applyProtection="1">
      <alignment vertical="center" shrinkToFit="1"/>
    </xf>
    <xf numFmtId="0" fontId="0" fillId="0" borderId="0" xfId="0" applyBorder="1" applyAlignment="1" applyProtection="1">
      <alignment vertical="center"/>
    </xf>
    <xf numFmtId="38" fontId="7" fillId="0" borderId="5" xfId="1" applyFont="1" applyBorder="1" applyAlignment="1" applyProtection="1">
      <alignment vertical="center" shrinkToFit="1"/>
    </xf>
    <xf numFmtId="38" fontId="7" fillId="0" borderId="7" xfId="1" applyFont="1" applyBorder="1" applyAlignment="1" applyProtection="1">
      <alignment vertical="center" shrinkToFit="1"/>
    </xf>
    <xf numFmtId="38" fontId="7" fillId="0" borderId="3" xfId="1" applyFont="1" applyBorder="1" applyAlignment="1" applyProtection="1">
      <alignment vertical="center" shrinkToFit="1"/>
    </xf>
    <xf numFmtId="38" fontId="7" fillId="0" borderId="0" xfId="1" applyFont="1" applyAlignment="1" applyProtection="1">
      <alignment vertical="center" shrinkToFit="1"/>
    </xf>
    <xf numFmtId="38" fontId="7" fillId="0" borderId="6" xfId="1" applyFont="1" applyBorder="1" applyAlignment="1" applyProtection="1">
      <alignment vertical="center" shrinkToFit="1"/>
    </xf>
    <xf numFmtId="38" fontId="7" fillId="0" borderId="10" xfId="1" applyFont="1" applyBorder="1" applyAlignment="1" applyProtection="1">
      <alignment vertical="center" shrinkToFit="1"/>
    </xf>
    <xf numFmtId="38" fontId="7" fillId="0" borderId="2" xfId="1" applyFont="1" applyBorder="1" applyAlignment="1" applyProtection="1">
      <alignment vertical="center" shrinkToFit="1"/>
    </xf>
    <xf numFmtId="38" fontId="7" fillId="0" borderId="8" xfId="1" applyFont="1" applyBorder="1" applyAlignment="1" applyProtection="1">
      <alignment vertical="center" shrinkToFit="1"/>
    </xf>
    <xf numFmtId="0" fontId="35" fillId="4" borderId="18" xfId="0" applyFont="1" applyFill="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49" fontId="37" fillId="0" borderId="0" xfId="0" applyNumberFormat="1" applyFont="1" applyFill="1" applyBorder="1" applyAlignment="1" applyProtection="1">
      <alignment horizontal="left" vertical="center"/>
    </xf>
    <xf numFmtId="49" fontId="39" fillId="0" borderId="0" xfId="0" applyNumberFormat="1" applyFont="1" applyFill="1" applyBorder="1" applyAlignment="1" applyProtection="1">
      <alignment horizontal="left" vertical="center"/>
    </xf>
    <xf numFmtId="0" fontId="0" fillId="0" borderId="0" xfId="0" applyFill="1" applyBorder="1" applyAlignment="1" applyProtection="1">
      <alignment horizontal="center" shrinkToFit="1"/>
    </xf>
    <xf numFmtId="0" fontId="0" fillId="0" borderId="17" xfId="0" applyFill="1" applyBorder="1" applyAlignment="1" applyProtection="1">
      <alignment horizontal="center" shrinkToFit="1"/>
    </xf>
    <xf numFmtId="0" fontId="36" fillId="0" borderId="17" xfId="0" applyFont="1" applyFill="1" applyBorder="1" applyAlignment="1" applyProtection="1">
      <alignment horizontal="center" vertical="center" shrinkToFit="1"/>
    </xf>
    <xf numFmtId="0" fontId="21" fillId="0" borderId="11" xfId="0" applyFont="1" applyFill="1" applyBorder="1" applyAlignment="1" applyProtection="1">
      <alignment horizontal="right" vertical="center" shrinkToFit="1"/>
    </xf>
    <xf numFmtId="0" fontId="21" fillId="0" borderId="1" xfId="0" applyFont="1" applyFill="1" applyBorder="1" applyAlignment="1" applyProtection="1">
      <alignment horizontal="right" vertical="center" shrinkToFit="1"/>
    </xf>
    <xf numFmtId="0" fontId="21" fillId="0" borderId="12" xfId="0" applyFont="1" applyFill="1" applyBorder="1" applyAlignment="1" applyProtection="1">
      <alignment horizontal="right" vertical="center" shrinkToFit="1"/>
    </xf>
    <xf numFmtId="0" fontId="21" fillId="0" borderId="0" xfId="0" applyFont="1" applyFill="1" applyBorder="1" applyAlignment="1" applyProtection="1">
      <alignment horizontal="right" vertical="center" shrinkToFit="1"/>
    </xf>
    <xf numFmtId="0" fontId="21" fillId="0" borderId="13" xfId="0" applyFont="1" applyFill="1" applyBorder="1" applyAlignment="1" applyProtection="1">
      <alignment horizontal="right" vertical="center" shrinkToFit="1"/>
    </xf>
    <xf numFmtId="0" fontId="21" fillId="0" borderId="14" xfId="0" applyFont="1" applyFill="1" applyBorder="1" applyAlignment="1" applyProtection="1">
      <alignment horizontal="right" vertical="center" shrinkToFit="1"/>
    </xf>
    <xf numFmtId="0" fontId="14" fillId="0" borderId="0" xfId="0" applyFont="1" applyFill="1" applyAlignment="1" applyProtection="1">
      <alignment horizontal="center" vertical="center"/>
    </xf>
    <xf numFmtId="49" fontId="9" fillId="0" borderId="0" xfId="0" applyNumberFormat="1" applyFont="1" applyFill="1" applyBorder="1" applyAlignment="1" applyProtection="1">
      <alignment horizontal="left" vertical="center"/>
    </xf>
    <xf numFmtId="38" fontId="20" fillId="2" borderId="1" xfId="1" applyFont="1" applyFill="1" applyBorder="1" applyAlignment="1" applyProtection="1">
      <alignment vertical="center" shrinkToFit="1"/>
      <protection locked="0"/>
    </xf>
    <xf numFmtId="38" fontId="20" fillId="2" borderId="4" xfId="1" applyFont="1" applyFill="1" applyBorder="1" applyAlignment="1" applyProtection="1">
      <alignment vertical="center" shrinkToFit="1"/>
      <protection locked="0"/>
    </xf>
    <xf numFmtId="38" fontId="20" fillId="2" borderId="0" xfId="1" applyFont="1" applyFill="1" applyBorder="1" applyAlignment="1" applyProtection="1">
      <alignment vertical="center" shrinkToFit="1"/>
      <protection locked="0"/>
    </xf>
    <xf numFmtId="38" fontId="20" fillId="2" borderId="17" xfId="1" applyFont="1" applyFill="1" applyBorder="1" applyAlignment="1" applyProtection="1">
      <alignment vertical="center" shrinkToFit="1"/>
      <protection locked="0"/>
    </xf>
    <xf numFmtId="38" fontId="20" fillId="2" borderId="14" xfId="1" applyFont="1" applyFill="1" applyBorder="1" applyAlignment="1" applyProtection="1">
      <alignment vertical="center" shrinkToFit="1"/>
      <protection locked="0"/>
    </xf>
    <xf numFmtId="38" fontId="20" fillId="2" borderId="15" xfId="1" applyFont="1" applyFill="1" applyBorder="1" applyAlignment="1" applyProtection="1">
      <alignment vertical="center" shrinkToFit="1"/>
      <protection locked="0"/>
    </xf>
    <xf numFmtId="38" fontId="20" fillId="0" borderId="1" xfId="1" applyFont="1" applyFill="1" applyBorder="1" applyAlignment="1" applyProtection="1">
      <alignment horizontal="right" vertical="center" shrinkToFit="1"/>
    </xf>
    <xf numFmtId="38" fontId="20" fillId="0" borderId="4" xfId="1" applyFont="1" applyFill="1" applyBorder="1" applyAlignment="1" applyProtection="1">
      <alignment horizontal="right" vertical="center" shrinkToFit="1"/>
    </xf>
    <xf numFmtId="38" fontId="20" fillId="0" borderId="0" xfId="1" applyFont="1" applyFill="1" applyBorder="1" applyAlignment="1" applyProtection="1">
      <alignment horizontal="right" vertical="center" shrinkToFit="1"/>
    </xf>
    <xf numFmtId="38" fontId="20" fillId="0" borderId="17" xfId="1" applyFont="1" applyFill="1" applyBorder="1" applyAlignment="1" applyProtection="1">
      <alignment horizontal="right" vertical="center" shrinkToFit="1"/>
    </xf>
    <xf numFmtId="38" fontId="20" fillId="0" borderId="14" xfId="1" applyFont="1" applyFill="1" applyBorder="1" applyAlignment="1" applyProtection="1">
      <alignment horizontal="right" vertical="center" shrinkToFit="1"/>
    </xf>
    <xf numFmtId="38" fontId="20" fillId="0" borderId="15" xfId="1" applyFont="1" applyFill="1" applyBorder="1" applyAlignment="1" applyProtection="1">
      <alignment horizontal="right" vertical="center" shrinkToFit="1"/>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38" fontId="20" fillId="0" borderId="9" xfId="1" applyFont="1" applyBorder="1" applyAlignment="1" applyProtection="1">
      <alignment vertical="center"/>
    </xf>
    <xf numFmtId="38" fontId="20" fillId="0" borderId="5" xfId="1" applyFont="1" applyBorder="1" applyAlignment="1" applyProtection="1">
      <alignment vertical="center"/>
    </xf>
    <xf numFmtId="38" fontId="20" fillId="0" borderId="7" xfId="1" applyFont="1" applyBorder="1" applyAlignment="1" applyProtection="1">
      <alignment vertical="center"/>
    </xf>
    <xf numFmtId="38" fontId="20" fillId="0" borderId="3" xfId="1" applyFont="1" applyBorder="1" applyAlignment="1" applyProtection="1">
      <alignment vertical="center"/>
    </xf>
    <xf numFmtId="38" fontId="20" fillId="0" borderId="0" xfId="1" applyFont="1" applyBorder="1" applyAlignment="1" applyProtection="1">
      <alignment vertical="center"/>
    </xf>
    <xf numFmtId="38" fontId="20" fillId="0" borderId="6" xfId="1" applyFont="1" applyBorder="1" applyAlignment="1" applyProtection="1">
      <alignment vertical="center"/>
    </xf>
    <xf numFmtId="38" fontId="20" fillId="0" borderId="10" xfId="1" applyFont="1" applyBorder="1" applyAlignment="1" applyProtection="1">
      <alignment vertical="center"/>
    </xf>
    <xf numFmtId="38" fontId="20" fillId="0" borderId="2" xfId="1" applyFont="1" applyBorder="1" applyAlignment="1" applyProtection="1">
      <alignment vertical="center"/>
    </xf>
    <xf numFmtId="38" fontId="20" fillId="0" borderId="8" xfId="1" applyFont="1" applyBorder="1" applyAlignment="1" applyProtection="1">
      <alignment vertical="center"/>
    </xf>
    <xf numFmtId="0" fontId="35" fillId="0" borderId="21" xfId="0" applyFont="1" applyBorder="1" applyAlignment="1" applyProtection="1">
      <alignment horizontal="center" vertical="center" shrinkToFit="1"/>
      <protection locked="0"/>
    </xf>
    <xf numFmtId="0" fontId="35" fillId="4" borderId="18" xfId="0" applyFont="1" applyFill="1" applyBorder="1" applyAlignment="1" applyProtection="1">
      <alignment vertical="center" shrinkToFit="1"/>
      <protection locked="0"/>
    </xf>
    <xf numFmtId="0" fontId="35" fillId="4" borderId="21" xfId="0" applyFont="1" applyFill="1" applyBorder="1" applyAlignment="1" applyProtection="1">
      <alignment vertical="center" shrinkToFit="1"/>
      <protection locked="0"/>
    </xf>
    <xf numFmtId="0" fontId="21" fillId="0" borderId="0"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4" borderId="37"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38" xfId="0" applyBorder="1" applyAlignment="1" applyProtection="1">
      <alignment vertical="center"/>
      <protection locked="0"/>
    </xf>
    <xf numFmtId="0" fontId="0" fillId="0" borderId="17" xfId="0" applyBorder="1" applyAlignment="1" applyProtection="1">
      <alignment vertical="center"/>
    </xf>
    <xf numFmtId="38" fontId="15" fillId="2" borderId="1" xfId="1" applyFont="1" applyFill="1" applyBorder="1" applyAlignment="1" applyProtection="1">
      <alignment vertical="center" shrinkToFit="1"/>
    </xf>
    <xf numFmtId="38" fontId="15" fillId="2" borderId="4" xfId="1" applyFont="1" applyFill="1" applyBorder="1" applyAlignment="1" applyProtection="1">
      <alignment vertical="center" shrinkToFit="1"/>
    </xf>
    <xf numFmtId="38" fontId="15" fillId="2" borderId="0" xfId="1" applyFont="1" applyFill="1" applyBorder="1" applyAlignment="1" applyProtection="1">
      <alignment vertical="center" shrinkToFit="1"/>
    </xf>
    <xf numFmtId="38" fontId="15" fillId="2" borderId="17" xfId="1" applyFont="1" applyFill="1" applyBorder="1" applyAlignment="1" applyProtection="1">
      <alignment vertical="center" shrinkToFit="1"/>
    </xf>
    <xf numFmtId="38" fontId="15" fillId="2" borderId="14" xfId="1" applyFont="1" applyFill="1" applyBorder="1" applyAlignment="1" applyProtection="1">
      <alignment vertical="center" shrinkToFit="1"/>
    </xf>
    <xf numFmtId="38" fontId="15" fillId="2" borderId="15" xfId="1" applyFont="1" applyFill="1" applyBorder="1" applyAlignment="1" applyProtection="1">
      <alignment vertical="center" shrinkToFit="1"/>
    </xf>
    <xf numFmtId="0" fontId="35" fillId="4" borderId="18" xfId="0" applyFont="1" applyFill="1" applyBorder="1" applyAlignment="1" applyProtection="1">
      <alignment horizontal="center" vertical="center" shrinkToFit="1"/>
    </xf>
    <xf numFmtId="0" fontId="0" fillId="0" borderId="21" xfId="0" applyBorder="1" applyAlignment="1" applyProtection="1">
      <alignment horizontal="center" vertical="center" shrinkToFit="1"/>
    </xf>
    <xf numFmtId="38" fontId="15" fillId="0" borderId="11" xfId="1" applyFont="1" applyFill="1" applyBorder="1" applyAlignment="1" applyProtection="1">
      <alignment vertical="center" shrinkToFit="1"/>
    </xf>
    <xf numFmtId="0" fontId="3" fillId="0" borderId="1"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38" fontId="15" fillId="0" borderId="12" xfId="1"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17" xfId="0" applyFont="1" applyFill="1" applyBorder="1" applyAlignment="1" applyProtection="1">
      <alignment vertical="center" shrinkToFit="1"/>
    </xf>
    <xf numFmtId="0" fontId="3" fillId="0" borderId="13" xfId="0" applyFont="1" applyFill="1" applyBorder="1" applyAlignment="1" applyProtection="1">
      <alignment vertical="center" shrinkToFit="1"/>
    </xf>
    <xf numFmtId="0" fontId="3" fillId="0" borderId="14" xfId="0" applyFont="1" applyFill="1" applyBorder="1" applyAlignment="1" applyProtection="1">
      <alignment vertical="center" shrinkToFit="1"/>
    </xf>
    <xf numFmtId="0" fontId="3" fillId="0" borderId="15" xfId="0" applyFont="1" applyFill="1" applyBorder="1" applyAlignment="1" applyProtection="1">
      <alignment vertical="center" shrinkToFit="1"/>
    </xf>
    <xf numFmtId="38" fontId="15" fillId="0" borderId="9" xfId="1" applyFont="1" applyFill="1" applyBorder="1" applyAlignment="1" applyProtection="1">
      <alignment vertical="center" shrinkToFit="1"/>
    </xf>
    <xf numFmtId="0" fontId="3" fillId="0" borderId="5" xfId="0" applyFont="1" applyBorder="1" applyAlignment="1" applyProtection="1">
      <alignment vertical="center" shrinkToFit="1"/>
    </xf>
    <xf numFmtId="0" fontId="3" fillId="0" borderId="7"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10"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8" xfId="0" applyFont="1" applyBorder="1" applyAlignment="1" applyProtection="1">
      <alignment vertical="center" shrinkToFit="1"/>
    </xf>
    <xf numFmtId="38" fontId="15" fillId="0" borderId="1" xfId="1" applyFont="1" applyFill="1" applyBorder="1" applyAlignment="1" applyProtection="1">
      <alignment horizontal="right" vertical="center" shrinkToFit="1"/>
    </xf>
    <xf numFmtId="38" fontId="15" fillId="0" borderId="4" xfId="1" applyFont="1" applyFill="1" applyBorder="1" applyAlignment="1" applyProtection="1">
      <alignment horizontal="right" vertical="center" shrinkToFit="1"/>
    </xf>
    <xf numFmtId="38" fontId="15" fillId="0" borderId="0" xfId="1" applyFont="1" applyFill="1" applyBorder="1" applyAlignment="1" applyProtection="1">
      <alignment horizontal="right" vertical="center" shrinkToFit="1"/>
    </xf>
    <xf numFmtId="38" fontId="15" fillId="0" borderId="17" xfId="1" applyFont="1" applyFill="1" applyBorder="1" applyAlignment="1" applyProtection="1">
      <alignment horizontal="right" vertical="center" shrinkToFit="1"/>
    </xf>
    <xf numFmtId="38" fontId="15" fillId="0" borderId="14" xfId="1" applyFont="1" applyFill="1" applyBorder="1" applyAlignment="1" applyProtection="1">
      <alignment horizontal="right" vertical="center" shrinkToFit="1"/>
    </xf>
    <xf numFmtId="38" fontId="15" fillId="0" borderId="15" xfId="1" applyFont="1" applyFill="1" applyBorder="1" applyAlignment="1" applyProtection="1">
      <alignment horizontal="right" vertical="center" shrinkToFit="1"/>
    </xf>
    <xf numFmtId="38" fontId="15" fillId="0" borderId="9" xfId="1" applyFont="1" applyFill="1" applyBorder="1" applyAlignment="1" applyProtection="1">
      <alignment horizontal="right" vertical="center" shrinkToFit="1"/>
    </xf>
    <xf numFmtId="38" fontId="15" fillId="0" borderId="5" xfId="1" applyFont="1" applyBorder="1" applyAlignment="1" applyProtection="1">
      <alignment horizontal="right" vertical="center"/>
    </xf>
    <xf numFmtId="38" fontId="15" fillId="0" borderId="7" xfId="1" applyFont="1" applyBorder="1" applyAlignment="1" applyProtection="1">
      <alignment horizontal="right" vertical="center"/>
    </xf>
    <xf numFmtId="38" fontId="15" fillId="0" borderId="3" xfId="1" applyFont="1" applyBorder="1" applyAlignment="1" applyProtection="1">
      <alignment horizontal="right" vertical="center"/>
    </xf>
    <xf numFmtId="38" fontId="15" fillId="0" borderId="0" xfId="1" applyFont="1" applyBorder="1" applyAlignment="1" applyProtection="1">
      <alignment horizontal="right" vertical="center"/>
    </xf>
    <xf numFmtId="38" fontId="15" fillId="0" borderId="6" xfId="1" applyFont="1" applyBorder="1" applyAlignment="1" applyProtection="1">
      <alignment horizontal="right" vertical="center"/>
    </xf>
    <xf numFmtId="38" fontId="15" fillId="0" borderId="10" xfId="1" applyFont="1" applyBorder="1" applyAlignment="1" applyProtection="1">
      <alignment horizontal="right" vertical="center"/>
    </xf>
    <xf numFmtId="38" fontId="15" fillId="0" borderId="2" xfId="1" applyFont="1" applyBorder="1" applyAlignment="1" applyProtection="1">
      <alignment horizontal="right" vertical="center"/>
    </xf>
    <xf numFmtId="38" fontId="15" fillId="0" borderId="8" xfId="1" applyFont="1" applyBorder="1" applyAlignment="1" applyProtection="1">
      <alignment horizontal="right" vertical="center"/>
    </xf>
    <xf numFmtId="38" fontId="15" fillId="0" borderId="28" xfId="1" applyFont="1" applyFill="1" applyBorder="1" applyAlignment="1" applyProtection="1">
      <alignment horizontal="right" vertical="center" shrinkToFit="1"/>
    </xf>
    <xf numFmtId="0" fontId="15" fillId="0" borderId="25" xfId="0" applyFont="1" applyBorder="1" applyAlignment="1" applyProtection="1">
      <alignment horizontal="right" vertical="center"/>
    </xf>
    <xf numFmtId="0" fontId="15" fillId="0" borderId="26" xfId="0" applyFont="1" applyBorder="1" applyAlignment="1" applyProtection="1">
      <alignment horizontal="right" vertical="center"/>
    </xf>
    <xf numFmtId="0" fontId="15" fillId="0" borderId="19" xfId="0" applyFont="1" applyBorder="1" applyAlignment="1" applyProtection="1">
      <alignment horizontal="right" vertical="center"/>
    </xf>
    <xf numFmtId="0" fontId="15" fillId="0" borderId="0" xfId="0" applyFont="1" applyBorder="1" applyAlignment="1" applyProtection="1">
      <alignment horizontal="right" vertical="center"/>
    </xf>
    <xf numFmtId="0" fontId="15" fillId="0" borderId="20" xfId="0" applyFont="1" applyBorder="1" applyAlignment="1" applyProtection="1">
      <alignment horizontal="right" vertical="center"/>
    </xf>
    <xf numFmtId="0" fontId="15" fillId="0" borderId="22" xfId="0" applyFont="1" applyBorder="1" applyAlignment="1" applyProtection="1">
      <alignment horizontal="right" vertical="center"/>
    </xf>
    <xf numFmtId="0" fontId="15" fillId="0" borderId="23" xfId="0" applyFont="1" applyBorder="1" applyAlignment="1" applyProtection="1">
      <alignment horizontal="right" vertical="center"/>
    </xf>
    <xf numFmtId="0" fontId="15" fillId="0" borderId="27" xfId="0" applyFont="1" applyBorder="1" applyAlignment="1" applyProtection="1">
      <alignment horizontal="right" vertical="center"/>
    </xf>
    <xf numFmtId="38" fontId="25" fillId="2" borderId="37" xfId="1" applyFont="1" applyFill="1" applyBorder="1" applyAlignment="1" applyProtection="1">
      <alignment vertical="center" shrinkToFit="1"/>
    </xf>
    <xf numFmtId="38" fontId="25" fillId="2" borderId="38" xfId="1" applyFont="1" applyFill="1" applyBorder="1" applyAlignment="1" applyProtection="1">
      <alignment vertical="center" shrinkToFit="1"/>
    </xf>
    <xf numFmtId="0" fontId="3" fillId="0" borderId="1"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17" xfId="0" applyFont="1" applyBorder="1" applyAlignment="1" applyProtection="1">
      <alignment vertical="center" shrinkToFit="1"/>
    </xf>
    <xf numFmtId="0" fontId="3" fillId="0" borderId="13" xfId="0" applyFont="1" applyBorder="1" applyAlignment="1" applyProtection="1">
      <alignment vertical="center" shrinkToFit="1"/>
    </xf>
    <xf numFmtId="0" fontId="3" fillId="0" borderId="14" xfId="0" applyFont="1" applyBorder="1" applyAlignment="1" applyProtection="1">
      <alignment vertical="center" shrinkToFit="1"/>
    </xf>
    <xf numFmtId="0" fontId="3" fillId="0" borderId="15" xfId="0" applyFont="1" applyBorder="1" applyAlignment="1" applyProtection="1">
      <alignment vertical="center" shrinkToFit="1"/>
    </xf>
    <xf numFmtId="38" fontId="15" fillId="4" borderId="11" xfId="1" applyFont="1" applyFill="1" applyBorder="1" applyAlignment="1" applyProtection="1">
      <alignment horizontal="center" vertical="center" shrinkToFit="1"/>
    </xf>
    <xf numFmtId="0" fontId="15" fillId="4" borderId="1"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12" xfId="0" applyFont="1" applyFill="1" applyBorder="1" applyAlignment="1" applyProtection="1">
      <alignment vertical="center"/>
    </xf>
    <xf numFmtId="0" fontId="15" fillId="4" borderId="0" xfId="0" applyFont="1" applyFill="1" applyBorder="1" applyAlignment="1" applyProtection="1">
      <alignment vertical="center"/>
    </xf>
    <xf numFmtId="0" fontId="15" fillId="4" borderId="17" xfId="0" applyFont="1" applyFill="1" applyBorder="1" applyAlignment="1" applyProtection="1">
      <alignment vertical="center"/>
    </xf>
    <xf numFmtId="0" fontId="15" fillId="4" borderId="13" xfId="0" applyFont="1" applyFill="1" applyBorder="1" applyAlignment="1" applyProtection="1">
      <alignment vertical="center"/>
    </xf>
    <xf numFmtId="0" fontId="15" fillId="4" borderId="14" xfId="0" applyFont="1" applyFill="1" applyBorder="1" applyAlignment="1" applyProtection="1">
      <alignment vertical="center"/>
    </xf>
    <xf numFmtId="0" fontId="15" fillId="4" borderId="15" xfId="0" applyFont="1" applyFill="1" applyBorder="1" applyAlignment="1" applyProtection="1">
      <alignment vertical="center"/>
    </xf>
    <xf numFmtId="38" fontId="15" fillId="0" borderId="9" xfId="1" applyFont="1" applyBorder="1" applyAlignment="1" applyProtection="1">
      <alignment vertical="center"/>
    </xf>
    <xf numFmtId="38" fontId="15" fillId="0" borderId="5" xfId="1" applyFont="1" applyBorder="1" applyAlignment="1" applyProtection="1">
      <alignment vertical="center"/>
    </xf>
    <xf numFmtId="38" fontId="15" fillId="0" borderId="7" xfId="1" applyFont="1" applyBorder="1" applyAlignment="1" applyProtection="1">
      <alignment vertical="center"/>
    </xf>
    <xf numFmtId="38" fontId="15" fillId="0" borderId="3" xfId="1" applyFont="1" applyBorder="1" applyAlignment="1" applyProtection="1">
      <alignment vertical="center"/>
    </xf>
    <xf numFmtId="38" fontId="15" fillId="0" borderId="0" xfId="1" applyFont="1" applyBorder="1" applyAlignment="1" applyProtection="1">
      <alignment vertical="center"/>
    </xf>
    <xf numFmtId="38" fontId="15" fillId="0" borderId="6" xfId="1" applyFont="1" applyBorder="1" applyAlignment="1" applyProtection="1">
      <alignment vertical="center"/>
    </xf>
    <xf numFmtId="38" fontId="15" fillId="0" borderId="10" xfId="1" applyFont="1" applyBorder="1" applyAlignment="1" applyProtection="1">
      <alignment vertical="center"/>
    </xf>
    <xf numFmtId="38" fontId="15" fillId="0" borderId="2" xfId="1" applyFont="1" applyBorder="1" applyAlignment="1" applyProtection="1">
      <alignment vertical="center"/>
    </xf>
    <xf numFmtId="38" fontId="15" fillId="0" borderId="8" xfId="1" applyFont="1" applyBorder="1" applyAlignment="1" applyProtection="1">
      <alignment vertical="center"/>
    </xf>
    <xf numFmtId="38" fontId="15" fillId="0" borderId="9" xfId="1" applyFont="1" applyFill="1" applyBorder="1" applyAlignment="1" applyProtection="1">
      <alignment vertical="center"/>
    </xf>
    <xf numFmtId="0" fontId="0" fillId="4" borderId="18" xfId="0" applyFill="1" applyBorder="1" applyAlignment="1" applyProtection="1">
      <alignment vertical="center" shrinkToFit="1"/>
    </xf>
    <xf numFmtId="0" fontId="0" fillId="0" borderId="21" xfId="0" applyBorder="1" applyAlignment="1" applyProtection="1">
      <alignment vertical="center" shrinkToFit="1"/>
    </xf>
    <xf numFmtId="38" fontId="15" fillId="0" borderId="9" xfId="0" applyNumberFormat="1" applyFont="1" applyFill="1" applyBorder="1" applyAlignment="1" applyProtection="1">
      <alignment horizontal="right" vertical="center" shrinkToFit="1"/>
    </xf>
    <xf numFmtId="0" fontId="15" fillId="0" borderId="5" xfId="0" applyFont="1" applyBorder="1" applyAlignment="1" applyProtection="1">
      <alignment horizontal="right" vertical="center" shrinkToFit="1"/>
    </xf>
    <xf numFmtId="0" fontId="15" fillId="0" borderId="7" xfId="0" applyFont="1" applyBorder="1" applyAlignment="1" applyProtection="1">
      <alignment horizontal="right" vertical="center" shrinkToFit="1"/>
    </xf>
    <xf numFmtId="0" fontId="15" fillId="0" borderId="3" xfId="0" applyFont="1" applyBorder="1" applyAlignment="1" applyProtection="1">
      <alignment horizontal="right" vertical="center" shrinkToFit="1"/>
    </xf>
    <xf numFmtId="0" fontId="15" fillId="0" borderId="0" xfId="0" applyFont="1" applyAlignment="1" applyProtection="1">
      <alignment horizontal="right" vertical="center" shrinkToFit="1"/>
    </xf>
    <xf numFmtId="0" fontId="15" fillId="0" borderId="6" xfId="0" applyFont="1" applyBorder="1" applyAlignment="1" applyProtection="1">
      <alignment horizontal="right" vertical="center" shrinkToFit="1"/>
    </xf>
    <xf numFmtId="0" fontId="15" fillId="0" borderId="10" xfId="0" applyFont="1" applyBorder="1" applyAlignment="1" applyProtection="1">
      <alignment horizontal="right" vertical="center" shrinkToFit="1"/>
    </xf>
    <xf numFmtId="0" fontId="15" fillId="0" borderId="2" xfId="0" applyFont="1" applyBorder="1" applyAlignment="1" applyProtection="1">
      <alignment horizontal="right" vertical="center" shrinkToFit="1"/>
    </xf>
    <xf numFmtId="0" fontId="15" fillId="0" borderId="8" xfId="0" applyFont="1" applyBorder="1" applyAlignment="1" applyProtection="1">
      <alignment horizontal="right" vertical="center" shrinkToFit="1"/>
    </xf>
    <xf numFmtId="38" fontId="6" fillId="4" borderId="11" xfId="1" applyFont="1" applyFill="1" applyBorder="1" applyAlignment="1" applyProtection="1">
      <alignment horizontal="center" vertical="center" shrinkToFit="1"/>
    </xf>
    <xf numFmtId="0" fontId="6" fillId="4" borderId="1" xfId="0" applyFont="1" applyFill="1" applyBorder="1" applyAlignment="1" applyProtection="1">
      <alignment vertical="center"/>
    </xf>
    <xf numFmtId="0" fontId="6" fillId="4" borderId="4" xfId="0" applyFont="1" applyFill="1" applyBorder="1" applyAlignment="1" applyProtection="1">
      <alignment vertical="center"/>
    </xf>
    <xf numFmtId="0" fontId="6" fillId="4" borderId="12" xfId="0" applyFont="1" applyFill="1" applyBorder="1" applyAlignment="1" applyProtection="1">
      <alignment vertical="center"/>
    </xf>
    <xf numFmtId="0" fontId="6" fillId="4" borderId="0" xfId="0" applyFont="1" applyFill="1" applyBorder="1" applyAlignment="1" applyProtection="1">
      <alignment vertical="center"/>
    </xf>
    <xf numFmtId="0" fontId="6" fillId="4" borderId="17" xfId="0" applyFont="1" applyFill="1" applyBorder="1" applyAlignment="1" applyProtection="1">
      <alignment vertical="center"/>
    </xf>
    <xf numFmtId="0" fontId="6" fillId="4" borderId="13" xfId="0" applyFont="1" applyFill="1" applyBorder="1" applyAlignment="1" applyProtection="1">
      <alignment vertical="center"/>
    </xf>
    <xf numFmtId="0" fontId="6" fillId="4" borderId="14" xfId="0" applyFont="1" applyFill="1" applyBorder="1" applyAlignment="1" applyProtection="1">
      <alignment vertical="center"/>
    </xf>
    <xf numFmtId="0" fontId="6" fillId="4" borderId="15" xfId="0" applyFont="1" applyFill="1" applyBorder="1" applyAlignment="1" applyProtection="1">
      <alignment vertical="center"/>
    </xf>
    <xf numFmtId="0" fontId="0" fillId="4" borderId="37" xfId="0" applyFill="1" applyBorder="1" applyAlignment="1" applyProtection="1">
      <alignment vertical="center"/>
    </xf>
    <xf numFmtId="0" fontId="0" fillId="0" borderId="39" xfId="0" applyBorder="1" applyAlignment="1" applyProtection="1">
      <alignment vertical="center"/>
    </xf>
    <xf numFmtId="0" fontId="0" fillId="0" borderId="38" xfId="0" applyBorder="1" applyAlignment="1" applyProtection="1">
      <alignment vertical="center"/>
    </xf>
    <xf numFmtId="0" fontId="0" fillId="4" borderId="21" xfId="0" applyFill="1" applyBorder="1" applyAlignment="1" applyProtection="1">
      <alignment vertical="center" shrinkToFit="1"/>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E69B"/>
      <color rgb="FFFF9999"/>
      <color rgb="FFFFFFCC"/>
      <color rgb="FFFF66FF"/>
      <color rgb="FFFFCC6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7889" name="CheckBox1" hidden="1">
              <a:extLst>
                <a:ext uri="{63B3BB69-23CF-44E3-9099-C40C66FF867C}">
                  <a14:compatExt spid="_x0000_s378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7890" name="CheckBox2" hidden="1">
              <a:extLst>
                <a:ext uri="{63B3BB69-23CF-44E3-9099-C40C66FF867C}">
                  <a14:compatExt spid="_x0000_s378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7891" name="CheckBox3" hidden="1">
              <a:extLst>
                <a:ext uri="{63B3BB69-23CF-44E3-9099-C40C66FF867C}">
                  <a14:compatExt spid="_x0000_s378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25400</xdr:colOff>
      <xdr:row>0</xdr:row>
      <xdr:rowOff>28574</xdr:rowOff>
    </xdr:from>
    <xdr:to>
      <xdr:col>10</xdr:col>
      <xdr:colOff>196850</xdr:colOff>
      <xdr:row>1</xdr:row>
      <xdr:rowOff>212725</xdr:rowOff>
    </xdr:to>
    <xdr:sp macro="" textlink="">
      <xdr:nvSpPr>
        <xdr:cNvPr id="5" name="正方形/長方形 4"/>
        <xdr:cNvSpPr/>
      </xdr:nvSpPr>
      <xdr:spPr>
        <a:xfrm>
          <a:off x="25400" y="28574"/>
          <a:ext cx="1562100" cy="231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chemeClr val="tx1"/>
              </a:solidFill>
              <a:latin typeface="ＭＳ 明朝" panose="02020609040205080304" pitchFamily="17" charset="-128"/>
              <a:ea typeface="ＭＳ 明朝" panose="02020609040205080304" pitchFamily="17" charset="-128"/>
            </a:rPr>
            <a:t>様式</a:t>
          </a:r>
          <a:r>
            <a:rPr kumimoji="1" lang="ja-JP" altLang="en-US" sz="1000">
              <a:solidFill>
                <a:sysClr val="windowText" lastClr="000000"/>
              </a:solidFill>
              <a:latin typeface="ＭＳ 明朝" panose="02020609040205080304" pitchFamily="17" charset="-128"/>
              <a:ea typeface="ＭＳ 明朝" panose="02020609040205080304" pitchFamily="17" charset="-128"/>
            </a:rPr>
            <a:t>３－２</a:t>
          </a:r>
        </a:p>
      </xdr:txBody>
    </xdr:sp>
    <xdr:clientData/>
  </xdr:twoCellAnchor>
  <xdr:twoCellAnchor>
    <xdr:from>
      <xdr:col>13</xdr:col>
      <xdr:colOff>104775</xdr:colOff>
      <xdr:row>0</xdr:row>
      <xdr:rowOff>0</xdr:rowOff>
    </xdr:from>
    <xdr:to>
      <xdr:col>19</xdr:col>
      <xdr:colOff>60325</xdr:colOff>
      <xdr:row>2</xdr:row>
      <xdr:rowOff>6350</xdr:rowOff>
    </xdr:to>
    <xdr:sp macro="" textlink="">
      <xdr:nvSpPr>
        <xdr:cNvPr id="6" name="正方形/長方形 5"/>
        <xdr:cNvSpPr/>
      </xdr:nvSpPr>
      <xdr:spPr>
        <a:xfrm>
          <a:off x="2152650" y="0"/>
          <a:ext cx="1270000" cy="28257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売上高方式</a:t>
          </a:r>
        </a:p>
      </xdr:txBody>
    </xdr:sp>
    <xdr:clientData/>
  </xdr:twoCellAnchor>
  <xdr:twoCellAnchor>
    <xdr:from>
      <xdr:col>40</xdr:col>
      <xdr:colOff>87250</xdr:colOff>
      <xdr:row>23</xdr:row>
      <xdr:rowOff>161925</xdr:rowOff>
    </xdr:from>
    <xdr:to>
      <xdr:col>46</xdr:col>
      <xdr:colOff>76200</xdr:colOff>
      <xdr:row>27</xdr:row>
      <xdr:rowOff>20461</xdr:rowOff>
    </xdr:to>
    <xdr:sp macro="" textlink="">
      <xdr:nvSpPr>
        <xdr:cNvPr id="10" name="右矢印 9"/>
        <xdr:cNvSpPr/>
      </xdr:nvSpPr>
      <xdr:spPr>
        <a:xfrm>
          <a:off x="7383400" y="3667125"/>
          <a:ext cx="1303400" cy="334786"/>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15</xdr:row>
      <xdr:rowOff>44450</xdr:rowOff>
    </xdr:from>
    <xdr:to>
      <xdr:col>39</xdr:col>
      <xdr:colOff>66675</xdr:colOff>
      <xdr:row>16</xdr:row>
      <xdr:rowOff>187325</xdr:rowOff>
    </xdr:to>
    <xdr:sp macro="" textlink="">
      <xdr:nvSpPr>
        <xdr:cNvPr id="11" name="正方形/長方形 10"/>
        <xdr:cNvSpPr/>
      </xdr:nvSpPr>
      <xdr:spPr>
        <a:xfrm>
          <a:off x="6915150" y="2701925"/>
          <a:ext cx="2286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①</a:t>
          </a:r>
        </a:p>
      </xdr:txBody>
    </xdr:sp>
    <xdr:clientData/>
  </xdr:twoCellAnchor>
  <xdr:twoCellAnchor>
    <xdr:from>
      <xdr:col>43</xdr:col>
      <xdr:colOff>44450</xdr:colOff>
      <xdr:row>19</xdr:row>
      <xdr:rowOff>53975</xdr:rowOff>
    </xdr:from>
    <xdr:to>
      <xdr:col>44</xdr:col>
      <xdr:colOff>50800</xdr:colOff>
      <xdr:row>21</xdr:row>
      <xdr:rowOff>12700</xdr:rowOff>
    </xdr:to>
    <xdr:sp macro="" textlink="">
      <xdr:nvSpPr>
        <xdr:cNvPr id="12" name="正方形/長方形 11"/>
        <xdr:cNvSpPr/>
      </xdr:nvSpPr>
      <xdr:spPr>
        <a:xfrm>
          <a:off x="7997825" y="3187700"/>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②</a:t>
          </a:r>
        </a:p>
      </xdr:txBody>
    </xdr:sp>
    <xdr:clientData/>
  </xdr:twoCellAnchor>
  <xdr:twoCellAnchor>
    <xdr:from>
      <xdr:col>11</xdr:col>
      <xdr:colOff>9525</xdr:colOff>
      <xdr:row>19</xdr:row>
      <xdr:rowOff>57150</xdr:rowOff>
    </xdr:from>
    <xdr:to>
      <xdr:col>12</xdr:col>
      <xdr:colOff>19050</xdr:colOff>
      <xdr:row>22</xdr:row>
      <xdr:rowOff>0</xdr:rowOff>
    </xdr:to>
    <xdr:sp macro="" textlink="">
      <xdr:nvSpPr>
        <xdr:cNvPr id="20" name="正方形/長方形 19"/>
        <xdr:cNvSpPr/>
      </xdr:nvSpPr>
      <xdr:spPr>
        <a:xfrm>
          <a:off x="1619250" y="3190875"/>
          <a:ext cx="22860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①</a:t>
          </a:r>
        </a:p>
      </xdr:txBody>
    </xdr:sp>
    <xdr:clientData/>
  </xdr:twoCellAnchor>
  <xdr:twoCellAnchor>
    <xdr:from>
      <xdr:col>40</xdr:col>
      <xdr:colOff>28575</xdr:colOff>
      <xdr:row>19</xdr:row>
      <xdr:rowOff>152400</xdr:rowOff>
    </xdr:from>
    <xdr:to>
      <xdr:col>42</xdr:col>
      <xdr:colOff>155575</xdr:colOff>
      <xdr:row>19</xdr:row>
      <xdr:rowOff>152400</xdr:rowOff>
    </xdr:to>
    <xdr:cxnSp macro="">
      <xdr:nvCxnSpPr>
        <xdr:cNvPr id="21" name="直線矢印コネクタ 20"/>
        <xdr:cNvCxnSpPr/>
      </xdr:nvCxnSpPr>
      <xdr:spPr>
        <a:xfrm>
          <a:off x="7324725" y="3190875"/>
          <a:ext cx="56515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24</xdr:row>
      <xdr:rowOff>57150</xdr:rowOff>
    </xdr:from>
    <xdr:to>
      <xdr:col>12</xdr:col>
      <xdr:colOff>25400</xdr:colOff>
      <xdr:row>26</xdr:row>
      <xdr:rowOff>25400</xdr:rowOff>
    </xdr:to>
    <xdr:sp macro="" textlink="">
      <xdr:nvSpPr>
        <xdr:cNvPr id="26" name="正方形/長方形 25"/>
        <xdr:cNvSpPr/>
      </xdr:nvSpPr>
      <xdr:spPr>
        <a:xfrm>
          <a:off x="1628775" y="3686175"/>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②</a:t>
          </a:r>
        </a:p>
      </xdr:txBody>
    </xdr:sp>
    <xdr:clientData/>
  </xdr:twoCellAnchor>
  <xdr:twoCellAnchor>
    <xdr:from>
      <xdr:col>22</xdr:col>
      <xdr:colOff>47625</xdr:colOff>
      <xdr:row>33</xdr:row>
      <xdr:rowOff>95250</xdr:rowOff>
    </xdr:from>
    <xdr:to>
      <xdr:col>24</xdr:col>
      <xdr:colOff>44450</xdr:colOff>
      <xdr:row>34</xdr:row>
      <xdr:rowOff>82550</xdr:rowOff>
    </xdr:to>
    <xdr:sp macro="" textlink="">
      <xdr:nvSpPr>
        <xdr:cNvPr id="29" name="正方形/長方形 28"/>
        <xdr:cNvSpPr/>
      </xdr:nvSpPr>
      <xdr:spPr>
        <a:xfrm>
          <a:off x="3838575" y="4381500"/>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③</a:t>
          </a:r>
        </a:p>
      </xdr:txBody>
    </xdr:sp>
    <xdr:clientData/>
  </xdr:twoCellAnchor>
  <xdr:twoCellAnchor>
    <xdr:from>
      <xdr:col>10</xdr:col>
      <xdr:colOff>200025</xdr:colOff>
      <xdr:row>37</xdr:row>
      <xdr:rowOff>57150</xdr:rowOff>
    </xdr:from>
    <xdr:to>
      <xdr:col>11</xdr:col>
      <xdr:colOff>206375</xdr:colOff>
      <xdr:row>39</xdr:row>
      <xdr:rowOff>101600</xdr:rowOff>
    </xdr:to>
    <xdr:sp macro="" textlink="">
      <xdr:nvSpPr>
        <xdr:cNvPr id="30" name="正方形/長方形 29"/>
        <xdr:cNvSpPr/>
      </xdr:nvSpPr>
      <xdr:spPr>
        <a:xfrm>
          <a:off x="1590675" y="4914900"/>
          <a:ext cx="225425" cy="244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③</a:t>
          </a:r>
        </a:p>
      </xdr:txBody>
    </xdr:sp>
    <xdr:clientData/>
  </xdr:twoCellAnchor>
  <xdr:twoCellAnchor>
    <xdr:from>
      <xdr:col>42</xdr:col>
      <xdr:colOff>0</xdr:colOff>
      <xdr:row>38</xdr:row>
      <xdr:rowOff>28575</xdr:rowOff>
    </xdr:from>
    <xdr:to>
      <xdr:col>44</xdr:col>
      <xdr:colOff>127000</xdr:colOff>
      <xdr:row>38</xdr:row>
      <xdr:rowOff>28575</xdr:rowOff>
    </xdr:to>
    <xdr:cxnSp macro="">
      <xdr:nvCxnSpPr>
        <xdr:cNvPr id="32" name="直線矢印コネクタ 31"/>
        <xdr:cNvCxnSpPr/>
      </xdr:nvCxnSpPr>
      <xdr:spPr>
        <a:xfrm>
          <a:off x="7734300" y="5743575"/>
          <a:ext cx="56515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28575</xdr:colOff>
      <xdr:row>37</xdr:row>
      <xdr:rowOff>28575</xdr:rowOff>
    </xdr:from>
    <xdr:to>
      <xdr:col>46</xdr:col>
      <xdr:colOff>25400</xdr:colOff>
      <xdr:row>39</xdr:row>
      <xdr:rowOff>82550</xdr:rowOff>
    </xdr:to>
    <xdr:sp macro="" textlink="">
      <xdr:nvSpPr>
        <xdr:cNvPr id="33" name="正方形/長方形 32"/>
        <xdr:cNvSpPr/>
      </xdr:nvSpPr>
      <xdr:spPr>
        <a:xfrm>
          <a:off x="8420100" y="4886325"/>
          <a:ext cx="2159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④</a:t>
          </a:r>
        </a:p>
      </xdr:txBody>
    </xdr:sp>
    <xdr:clientData/>
  </xdr:twoCellAnchor>
  <xdr:twoCellAnchor>
    <xdr:from>
      <xdr:col>11</xdr:col>
      <xdr:colOff>38100</xdr:colOff>
      <xdr:row>42</xdr:row>
      <xdr:rowOff>76200</xdr:rowOff>
    </xdr:from>
    <xdr:to>
      <xdr:col>12</xdr:col>
      <xdr:colOff>44450</xdr:colOff>
      <xdr:row>44</xdr:row>
      <xdr:rowOff>25400</xdr:rowOff>
    </xdr:to>
    <xdr:sp macro="" textlink="">
      <xdr:nvSpPr>
        <xdr:cNvPr id="36" name="正方形/長方形 35"/>
        <xdr:cNvSpPr/>
      </xdr:nvSpPr>
      <xdr:spPr>
        <a:xfrm>
          <a:off x="1647825" y="5476875"/>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④</a:t>
          </a:r>
        </a:p>
      </xdr:txBody>
    </xdr:sp>
    <xdr:clientData/>
  </xdr:twoCellAnchor>
  <xdr:twoCellAnchor>
    <xdr:from>
      <xdr:col>40</xdr:col>
      <xdr:colOff>87250</xdr:colOff>
      <xdr:row>41</xdr:row>
      <xdr:rowOff>161925</xdr:rowOff>
    </xdr:from>
    <xdr:to>
      <xdr:col>46</xdr:col>
      <xdr:colOff>76200</xdr:colOff>
      <xdr:row>45</xdr:row>
      <xdr:rowOff>20461</xdr:rowOff>
    </xdr:to>
    <xdr:sp macro="" textlink="">
      <xdr:nvSpPr>
        <xdr:cNvPr id="37" name="右矢印 36"/>
        <xdr:cNvSpPr/>
      </xdr:nvSpPr>
      <xdr:spPr>
        <a:xfrm>
          <a:off x="7383400" y="3667125"/>
          <a:ext cx="1303400" cy="334786"/>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51</xdr:row>
      <xdr:rowOff>66675</xdr:rowOff>
    </xdr:from>
    <xdr:to>
      <xdr:col>24</xdr:col>
      <xdr:colOff>44450</xdr:colOff>
      <xdr:row>52</xdr:row>
      <xdr:rowOff>53975</xdr:rowOff>
    </xdr:to>
    <xdr:sp macro="" textlink="">
      <xdr:nvSpPr>
        <xdr:cNvPr id="31" name="正方形/長方形 30"/>
        <xdr:cNvSpPr/>
      </xdr:nvSpPr>
      <xdr:spPr>
        <a:xfrm>
          <a:off x="3838575" y="4991100"/>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⑤</a:t>
          </a:r>
        </a:p>
      </xdr:txBody>
    </xdr:sp>
    <xdr:clientData/>
  </xdr:twoCellAnchor>
  <xdr:twoCellAnchor>
    <xdr:from>
      <xdr:col>11</xdr:col>
      <xdr:colOff>47625</xdr:colOff>
      <xdr:row>57</xdr:row>
      <xdr:rowOff>66675</xdr:rowOff>
    </xdr:from>
    <xdr:to>
      <xdr:col>12</xdr:col>
      <xdr:colOff>53975</xdr:colOff>
      <xdr:row>59</xdr:row>
      <xdr:rowOff>63500</xdr:rowOff>
    </xdr:to>
    <xdr:sp macro="" textlink="">
      <xdr:nvSpPr>
        <xdr:cNvPr id="34" name="正方形/長方形 33"/>
        <xdr:cNvSpPr/>
      </xdr:nvSpPr>
      <xdr:spPr>
        <a:xfrm>
          <a:off x="1657350" y="5562600"/>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⑤</a:t>
          </a:r>
        </a:p>
      </xdr:txBody>
    </xdr:sp>
    <xdr:clientData/>
  </xdr:twoCellAnchor>
  <xdr:twoCellAnchor>
    <xdr:from>
      <xdr:col>42</xdr:col>
      <xdr:colOff>0</xdr:colOff>
      <xdr:row>58</xdr:row>
      <xdr:rowOff>28575</xdr:rowOff>
    </xdr:from>
    <xdr:to>
      <xdr:col>44</xdr:col>
      <xdr:colOff>127000</xdr:colOff>
      <xdr:row>58</xdr:row>
      <xdr:rowOff>28575</xdr:rowOff>
    </xdr:to>
    <xdr:cxnSp macro="">
      <xdr:nvCxnSpPr>
        <xdr:cNvPr id="35" name="直線矢印コネクタ 34"/>
        <xdr:cNvCxnSpPr/>
      </xdr:nvCxnSpPr>
      <xdr:spPr>
        <a:xfrm>
          <a:off x="7734300" y="5648325"/>
          <a:ext cx="56515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57</xdr:row>
      <xdr:rowOff>66675</xdr:rowOff>
    </xdr:from>
    <xdr:to>
      <xdr:col>46</xdr:col>
      <xdr:colOff>25400</xdr:colOff>
      <xdr:row>59</xdr:row>
      <xdr:rowOff>63500</xdr:rowOff>
    </xdr:to>
    <xdr:sp macro="" textlink="">
      <xdr:nvSpPr>
        <xdr:cNvPr id="38" name="正方形/長方形 37"/>
        <xdr:cNvSpPr/>
      </xdr:nvSpPr>
      <xdr:spPr>
        <a:xfrm>
          <a:off x="8410575" y="5562600"/>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⑥</a:t>
          </a:r>
        </a:p>
      </xdr:txBody>
    </xdr:sp>
    <xdr:clientData/>
  </xdr:twoCellAnchor>
  <xdr:twoCellAnchor>
    <xdr:from>
      <xdr:col>11</xdr:col>
      <xdr:colOff>28575</xdr:colOff>
      <xdr:row>62</xdr:row>
      <xdr:rowOff>66675</xdr:rowOff>
    </xdr:from>
    <xdr:to>
      <xdr:col>12</xdr:col>
      <xdr:colOff>34925</xdr:colOff>
      <xdr:row>64</xdr:row>
      <xdr:rowOff>15875</xdr:rowOff>
    </xdr:to>
    <xdr:sp macro="" textlink="">
      <xdr:nvSpPr>
        <xdr:cNvPr id="39" name="正方形/長方形 38"/>
        <xdr:cNvSpPr/>
      </xdr:nvSpPr>
      <xdr:spPr>
        <a:xfrm>
          <a:off x="1638300" y="6105525"/>
          <a:ext cx="225425"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⑥</a:t>
          </a:r>
        </a:p>
      </xdr:txBody>
    </xdr:sp>
    <xdr:clientData/>
  </xdr:twoCellAnchor>
  <xdr:twoCellAnchor>
    <xdr:from>
      <xdr:col>40</xdr:col>
      <xdr:colOff>87250</xdr:colOff>
      <xdr:row>61</xdr:row>
      <xdr:rowOff>161925</xdr:rowOff>
    </xdr:from>
    <xdr:to>
      <xdr:col>46</xdr:col>
      <xdr:colOff>76200</xdr:colOff>
      <xdr:row>65</xdr:row>
      <xdr:rowOff>0</xdr:rowOff>
    </xdr:to>
    <xdr:sp macro="" textlink="">
      <xdr:nvSpPr>
        <xdr:cNvPr id="40" name="右矢印 39"/>
        <xdr:cNvSpPr/>
      </xdr:nvSpPr>
      <xdr:spPr>
        <a:xfrm>
          <a:off x="7383400" y="6038850"/>
          <a:ext cx="1303400" cy="325261"/>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57</xdr:row>
      <xdr:rowOff>28575</xdr:rowOff>
    </xdr:from>
    <xdr:to>
      <xdr:col>46</xdr:col>
      <xdr:colOff>25400</xdr:colOff>
      <xdr:row>59</xdr:row>
      <xdr:rowOff>82550</xdr:rowOff>
    </xdr:to>
    <xdr:sp macro="" textlink="">
      <xdr:nvSpPr>
        <xdr:cNvPr id="25" name="正方形/長方形 24"/>
        <xdr:cNvSpPr/>
      </xdr:nvSpPr>
      <xdr:spPr>
        <a:xfrm>
          <a:off x="8420100" y="4886325"/>
          <a:ext cx="2159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ja-JP" altLang="en-US"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3009" name="CheckBox1" hidden="1">
              <a:extLst>
                <a:ext uri="{63B3BB69-23CF-44E3-9099-C40C66FF867C}">
                  <a14:compatExt spid="_x0000_s43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3010" name="CheckBox2" hidden="1">
              <a:extLst>
                <a:ext uri="{63B3BB69-23CF-44E3-9099-C40C66FF867C}">
                  <a14:compatExt spid="_x0000_s43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3011" name="CheckBox3" hidden="1">
              <a:extLst>
                <a:ext uri="{63B3BB69-23CF-44E3-9099-C40C66FF867C}">
                  <a14:compatExt spid="_x0000_s43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25400</xdr:colOff>
      <xdr:row>0</xdr:row>
      <xdr:rowOff>28574</xdr:rowOff>
    </xdr:from>
    <xdr:to>
      <xdr:col>10</xdr:col>
      <xdr:colOff>196850</xdr:colOff>
      <xdr:row>1</xdr:row>
      <xdr:rowOff>212725</xdr:rowOff>
    </xdr:to>
    <xdr:sp macro="" textlink="">
      <xdr:nvSpPr>
        <xdr:cNvPr id="5" name="正方形/長方形 4"/>
        <xdr:cNvSpPr/>
      </xdr:nvSpPr>
      <xdr:spPr>
        <a:xfrm>
          <a:off x="25400" y="28574"/>
          <a:ext cx="1536700" cy="234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chemeClr val="tx1"/>
              </a:solidFill>
              <a:latin typeface="ＭＳ 明朝" panose="02020609040205080304" pitchFamily="17" charset="-128"/>
              <a:ea typeface="ＭＳ 明朝" panose="02020609040205080304" pitchFamily="17" charset="-128"/>
            </a:rPr>
            <a:t>様式</a:t>
          </a:r>
          <a:r>
            <a:rPr kumimoji="1" lang="ja-JP" altLang="en-US" sz="1000">
              <a:solidFill>
                <a:sysClr val="windowText" lastClr="000000"/>
              </a:solidFill>
              <a:latin typeface="ＭＳ 明朝" panose="02020609040205080304" pitchFamily="17" charset="-128"/>
              <a:ea typeface="ＭＳ 明朝" panose="02020609040205080304" pitchFamily="17" charset="-128"/>
            </a:rPr>
            <a:t>３－２</a:t>
          </a:r>
        </a:p>
      </xdr:txBody>
    </xdr:sp>
    <xdr:clientData/>
  </xdr:twoCellAnchor>
  <xdr:twoCellAnchor>
    <xdr:from>
      <xdr:col>13</xdr:col>
      <xdr:colOff>104775</xdr:colOff>
      <xdr:row>0</xdr:row>
      <xdr:rowOff>0</xdr:rowOff>
    </xdr:from>
    <xdr:to>
      <xdr:col>19</xdr:col>
      <xdr:colOff>60325</xdr:colOff>
      <xdr:row>2</xdr:row>
      <xdr:rowOff>6350</xdr:rowOff>
    </xdr:to>
    <xdr:sp macro="" textlink="">
      <xdr:nvSpPr>
        <xdr:cNvPr id="6" name="正方形/長方形 5"/>
        <xdr:cNvSpPr/>
      </xdr:nvSpPr>
      <xdr:spPr>
        <a:xfrm>
          <a:off x="2117725" y="0"/>
          <a:ext cx="1250950" cy="2857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0">
              <a:solidFill>
                <a:schemeClr val="bg1"/>
              </a:solidFill>
              <a:latin typeface="HGP創英角ｺﾞｼｯｸUB" panose="020B0900000000000000" pitchFamily="50" charset="-128"/>
              <a:ea typeface="HGP創英角ｺﾞｼｯｸUB" panose="020B0900000000000000" pitchFamily="50" charset="-128"/>
            </a:rPr>
            <a:t>売上高方式</a:t>
          </a:r>
        </a:p>
      </xdr:txBody>
    </xdr:sp>
    <xdr:clientData/>
  </xdr:twoCellAnchor>
  <xdr:twoCellAnchor>
    <xdr:from>
      <xdr:col>40</xdr:col>
      <xdr:colOff>87250</xdr:colOff>
      <xdr:row>23</xdr:row>
      <xdr:rowOff>161925</xdr:rowOff>
    </xdr:from>
    <xdr:to>
      <xdr:col>46</xdr:col>
      <xdr:colOff>76200</xdr:colOff>
      <xdr:row>27</xdr:row>
      <xdr:rowOff>20461</xdr:rowOff>
    </xdr:to>
    <xdr:sp macro="" textlink="">
      <xdr:nvSpPr>
        <xdr:cNvPr id="7" name="右矢印 6"/>
        <xdr:cNvSpPr/>
      </xdr:nvSpPr>
      <xdr:spPr>
        <a:xfrm>
          <a:off x="7262750" y="3375025"/>
          <a:ext cx="1284350" cy="334786"/>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15</xdr:row>
      <xdr:rowOff>44450</xdr:rowOff>
    </xdr:from>
    <xdr:to>
      <xdr:col>39</xdr:col>
      <xdr:colOff>66675</xdr:colOff>
      <xdr:row>16</xdr:row>
      <xdr:rowOff>187325</xdr:rowOff>
    </xdr:to>
    <xdr:sp macro="" textlink="">
      <xdr:nvSpPr>
        <xdr:cNvPr id="8" name="正方形/長方形 7"/>
        <xdr:cNvSpPr/>
      </xdr:nvSpPr>
      <xdr:spPr>
        <a:xfrm>
          <a:off x="6800850" y="2419350"/>
          <a:ext cx="225425" cy="206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①</a:t>
          </a:r>
        </a:p>
      </xdr:txBody>
    </xdr:sp>
    <xdr:clientData/>
  </xdr:twoCellAnchor>
  <xdr:twoCellAnchor>
    <xdr:from>
      <xdr:col>43</xdr:col>
      <xdr:colOff>44450</xdr:colOff>
      <xdr:row>19</xdr:row>
      <xdr:rowOff>53975</xdr:rowOff>
    </xdr:from>
    <xdr:to>
      <xdr:col>44</xdr:col>
      <xdr:colOff>50800</xdr:colOff>
      <xdr:row>21</xdr:row>
      <xdr:rowOff>12700</xdr:rowOff>
    </xdr:to>
    <xdr:sp macro="" textlink="">
      <xdr:nvSpPr>
        <xdr:cNvPr id="9" name="正方形/長方形 8"/>
        <xdr:cNvSpPr/>
      </xdr:nvSpPr>
      <xdr:spPr>
        <a:xfrm>
          <a:off x="7867650" y="2905125"/>
          <a:ext cx="22225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②</a:t>
          </a:r>
        </a:p>
      </xdr:txBody>
    </xdr:sp>
    <xdr:clientData/>
  </xdr:twoCellAnchor>
  <xdr:twoCellAnchor>
    <xdr:from>
      <xdr:col>11</xdr:col>
      <xdr:colOff>9525</xdr:colOff>
      <xdr:row>19</xdr:row>
      <xdr:rowOff>57150</xdr:rowOff>
    </xdr:from>
    <xdr:to>
      <xdr:col>12</xdr:col>
      <xdr:colOff>19050</xdr:colOff>
      <xdr:row>22</xdr:row>
      <xdr:rowOff>0</xdr:rowOff>
    </xdr:to>
    <xdr:sp macro="" textlink="">
      <xdr:nvSpPr>
        <xdr:cNvPr id="10" name="正方形/長方形 9"/>
        <xdr:cNvSpPr/>
      </xdr:nvSpPr>
      <xdr:spPr>
        <a:xfrm>
          <a:off x="1590675" y="2908300"/>
          <a:ext cx="225425"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①</a:t>
          </a:r>
        </a:p>
      </xdr:txBody>
    </xdr:sp>
    <xdr:clientData/>
  </xdr:twoCellAnchor>
  <xdr:twoCellAnchor>
    <xdr:from>
      <xdr:col>40</xdr:col>
      <xdr:colOff>28575</xdr:colOff>
      <xdr:row>19</xdr:row>
      <xdr:rowOff>152400</xdr:rowOff>
    </xdr:from>
    <xdr:to>
      <xdr:col>42</xdr:col>
      <xdr:colOff>155575</xdr:colOff>
      <xdr:row>19</xdr:row>
      <xdr:rowOff>152400</xdr:rowOff>
    </xdr:to>
    <xdr:cxnSp macro="">
      <xdr:nvCxnSpPr>
        <xdr:cNvPr id="11" name="直線矢印コネクタ 10"/>
        <xdr:cNvCxnSpPr/>
      </xdr:nvCxnSpPr>
      <xdr:spPr>
        <a:xfrm>
          <a:off x="7204075" y="3003550"/>
          <a:ext cx="55880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24</xdr:row>
      <xdr:rowOff>57150</xdr:rowOff>
    </xdr:from>
    <xdr:to>
      <xdr:col>12</xdr:col>
      <xdr:colOff>25400</xdr:colOff>
      <xdr:row>26</xdr:row>
      <xdr:rowOff>25400</xdr:rowOff>
    </xdr:to>
    <xdr:sp macro="" textlink="">
      <xdr:nvSpPr>
        <xdr:cNvPr id="12" name="正方形/長方形 11"/>
        <xdr:cNvSpPr/>
      </xdr:nvSpPr>
      <xdr:spPr>
        <a:xfrm>
          <a:off x="1600200" y="3460750"/>
          <a:ext cx="222250"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②</a:t>
          </a:r>
        </a:p>
      </xdr:txBody>
    </xdr:sp>
    <xdr:clientData/>
  </xdr:twoCellAnchor>
  <xdr:twoCellAnchor>
    <xdr:from>
      <xdr:col>22</xdr:col>
      <xdr:colOff>47625</xdr:colOff>
      <xdr:row>33</xdr:row>
      <xdr:rowOff>66675</xdr:rowOff>
    </xdr:from>
    <xdr:to>
      <xdr:col>24</xdr:col>
      <xdr:colOff>44450</xdr:colOff>
      <xdr:row>34</xdr:row>
      <xdr:rowOff>53975</xdr:rowOff>
    </xdr:to>
    <xdr:sp macro="" textlink="">
      <xdr:nvSpPr>
        <xdr:cNvPr id="13" name="正方形/長方形 12"/>
        <xdr:cNvSpPr/>
      </xdr:nvSpPr>
      <xdr:spPr>
        <a:xfrm>
          <a:off x="3775075" y="4391025"/>
          <a:ext cx="219075"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③</a:t>
          </a:r>
        </a:p>
      </xdr:txBody>
    </xdr:sp>
    <xdr:clientData/>
  </xdr:twoCellAnchor>
  <xdr:twoCellAnchor>
    <xdr:from>
      <xdr:col>11</xdr:col>
      <xdr:colOff>47625</xdr:colOff>
      <xdr:row>37</xdr:row>
      <xdr:rowOff>66675</xdr:rowOff>
    </xdr:from>
    <xdr:to>
      <xdr:col>12</xdr:col>
      <xdr:colOff>53975</xdr:colOff>
      <xdr:row>39</xdr:row>
      <xdr:rowOff>63500</xdr:rowOff>
    </xdr:to>
    <xdr:sp macro="" textlink="">
      <xdr:nvSpPr>
        <xdr:cNvPr id="14" name="正方形/長方形 13"/>
        <xdr:cNvSpPr/>
      </xdr:nvSpPr>
      <xdr:spPr>
        <a:xfrm>
          <a:off x="1628775" y="4968875"/>
          <a:ext cx="22225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③</a:t>
          </a:r>
        </a:p>
      </xdr:txBody>
    </xdr:sp>
    <xdr:clientData/>
  </xdr:twoCellAnchor>
  <xdr:twoCellAnchor>
    <xdr:from>
      <xdr:col>42</xdr:col>
      <xdr:colOff>0</xdr:colOff>
      <xdr:row>38</xdr:row>
      <xdr:rowOff>28575</xdr:rowOff>
    </xdr:from>
    <xdr:to>
      <xdr:col>44</xdr:col>
      <xdr:colOff>127000</xdr:colOff>
      <xdr:row>38</xdr:row>
      <xdr:rowOff>28575</xdr:rowOff>
    </xdr:to>
    <xdr:cxnSp macro="">
      <xdr:nvCxnSpPr>
        <xdr:cNvPr id="15" name="直線矢印コネクタ 14"/>
        <xdr:cNvCxnSpPr/>
      </xdr:nvCxnSpPr>
      <xdr:spPr>
        <a:xfrm>
          <a:off x="7607300" y="5051425"/>
          <a:ext cx="55880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37</xdr:row>
      <xdr:rowOff>66675</xdr:rowOff>
    </xdr:from>
    <xdr:to>
      <xdr:col>46</xdr:col>
      <xdr:colOff>25400</xdr:colOff>
      <xdr:row>39</xdr:row>
      <xdr:rowOff>63500</xdr:rowOff>
    </xdr:to>
    <xdr:sp macro="" textlink="">
      <xdr:nvSpPr>
        <xdr:cNvPr id="16" name="正方形/長方形 15"/>
        <xdr:cNvSpPr/>
      </xdr:nvSpPr>
      <xdr:spPr>
        <a:xfrm>
          <a:off x="8274050" y="4968875"/>
          <a:ext cx="22225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④</a:t>
          </a:r>
        </a:p>
      </xdr:txBody>
    </xdr:sp>
    <xdr:clientData/>
  </xdr:twoCellAnchor>
  <xdr:twoCellAnchor>
    <xdr:from>
      <xdr:col>11</xdr:col>
      <xdr:colOff>28575</xdr:colOff>
      <xdr:row>42</xdr:row>
      <xdr:rowOff>66675</xdr:rowOff>
    </xdr:from>
    <xdr:to>
      <xdr:col>12</xdr:col>
      <xdr:colOff>34925</xdr:colOff>
      <xdr:row>44</xdr:row>
      <xdr:rowOff>15875</xdr:rowOff>
    </xdr:to>
    <xdr:sp macro="" textlink="">
      <xdr:nvSpPr>
        <xdr:cNvPr id="17" name="正方形/長方形 16"/>
        <xdr:cNvSpPr/>
      </xdr:nvSpPr>
      <xdr:spPr>
        <a:xfrm>
          <a:off x="1609725" y="5502275"/>
          <a:ext cx="22225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④</a:t>
          </a:r>
        </a:p>
      </xdr:txBody>
    </xdr:sp>
    <xdr:clientData/>
  </xdr:twoCellAnchor>
  <xdr:twoCellAnchor>
    <xdr:from>
      <xdr:col>40</xdr:col>
      <xdr:colOff>87250</xdr:colOff>
      <xdr:row>41</xdr:row>
      <xdr:rowOff>161925</xdr:rowOff>
    </xdr:from>
    <xdr:to>
      <xdr:col>46</xdr:col>
      <xdr:colOff>76200</xdr:colOff>
      <xdr:row>45</xdr:row>
      <xdr:rowOff>20461</xdr:rowOff>
    </xdr:to>
    <xdr:sp macro="" textlink="">
      <xdr:nvSpPr>
        <xdr:cNvPr id="18" name="右矢印 17"/>
        <xdr:cNvSpPr/>
      </xdr:nvSpPr>
      <xdr:spPr>
        <a:xfrm>
          <a:off x="7262750" y="5432425"/>
          <a:ext cx="1284350" cy="334786"/>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51</xdr:row>
      <xdr:rowOff>66675</xdr:rowOff>
    </xdr:from>
    <xdr:to>
      <xdr:col>24</xdr:col>
      <xdr:colOff>44450</xdr:colOff>
      <xdr:row>52</xdr:row>
      <xdr:rowOff>53975</xdr:rowOff>
    </xdr:to>
    <xdr:sp macro="" textlink="">
      <xdr:nvSpPr>
        <xdr:cNvPr id="19" name="正方形/長方形 18"/>
        <xdr:cNvSpPr/>
      </xdr:nvSpPr>
      <xdr:spPr>
        <a:xfrm>
          <a:off x="3775075" y="6454775"/>
          <a:ext cx="219075"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⑤</a:t>
          </a:r>
        </a:p>
      </xdr:txBody>
    </xdr:sp>
    <xdr:clientData/>
  </xdr:twoCellAnchor>
  <xdr:twoCellAnchor>
    <xdr:from>
      <xdr:col>11</xdr:col>
      <xdr:colOff>47625</xdr:colOff>
      <xdr:row>57</xdr:row>
      <xdr:rowOff>66675</xdr:rowOff>
    </xdr:from>
    <xdr:to>
      <xdr:col>12</xdr:col>
      <xdr:colOff>53975</xdr:colOff>
      <xdr:row>59</xdr:row>
      <xdr:rowOff>63500</xdr:rowOff>
    </xdr:to>
    <xdr:sp macro="" textlink="">
      <xdr:nvSpPr>
        <xdr:cNvPr id="20" name="正方形/長方形 19"/>
        <xdr:cNvSpPr/>
      </xdr:nvSpPr>
      <xdr:spPr>
        <a:xfrm>
          <a:off x="1628775" y="7204075"/>
          <a:ext cx="22225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⑤</a:t>
          </a:r>
        </a:p>
      </xdr:txBody>
    </xdr:sp>
    <xdr:clientData/>
  </xdr:twoCellAnchor>
  <xdr:twoCellAnchor>
    <xdr:from>
      <xdr:col>42</xdr:col>
      <xdr:colOff>0</xdr:colOff>
      <xdr:row>58</xdr:row>
      <xdr:rowOff>28575</xdr:rowOff>
    </xdr:from>
    <xdr:to>
      <xdr:col>44</xdr:col>
      <xdr:colOff>127000</xdr:colOff>
      <xdr:row>58</xdr:row>
      <xdr:rowOff>28575</xdr:rowOff>
    </xdr:to>
    <xdr:cxnSp macro="">
      <xdr:nvCxnSpPr>
        <xdr:cNvPr id="21" name="直線矢印コネクタ 20"/>
        <xdr:cNvCxnSpPr/>
      </xdr:nvCxnSpPr>
      <xdr:spPr>
        <a:xfrm>
          <a:off x="7607300" y="7286625"/>
          <a:ext cx="558800" cy="0"/>
        </a:xfrm>
        <a:prstGeom prst="straightConnector1">
          <a:avLst/>
        </a:prstGeom>
        <a:ln w="476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57</xdr:row>
      <xdr:rowOff>66675</xdr:rowOff>
    </xdr:from>
    <xdr:to>
      <xdr:col>46</xdr:col>
      <xdr:colOff>25400</xdr:colOff>
      <xdr:row>59</xdr:row>
      <xdr:rowOff>63500</xdr:rowOff>
    </xdr:to>
    <xdr:sp macro="" textlink="">
      <xdr:nvSpPr>
        <xdr:cNvPr id="22" name="正方形/長方形 21"/>
        <xdr:cNvSpPr/>
      </xdr:nvSpPr>
      <xdr:spPr>
        <a:xfrm>
          <a:off x="8274050" y="7204075"/>
          <a:ext cx="22225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⑥</a:t>
          </a:r>
        </a:p>
      </xdr:txBody>
    </xdr:sp>
    <xdr:clientData/>
  </xdr:twoCellAnchor>
  <xdr:twoCellAnchor>
    <xdr:from>
      <xdr:col>11</xdr:col>
      <xdr:colOff>28575</xdr:colOff>
      <xdr:row>62</xdr:row>
      <xdr:rowOff>66675</xdr:rowOff>
    </xdr:from>
    <xdr:to>
      <xdr:col>12</xdr:col>
      <xdr:colOff>34925</xdr:colOff>
      <xdr:row>64</xdr:row>
      <xdr:rowOff>15875</xdr:rowOff>
    </xdr:to>
    <xdr:sp macro="" textlink="">
      <xdr:nvSpPr>
        <xdr:cNvPr id="23" name="正方形/長方形 22"/>
        <xdr:cNvSpPr/>
      </xdr:nvSpPr>
      <xdr:spPr>
        <a:xfrm>
          <a:off x="2479675" y="7737475"/>
          <a:ext cx="22225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a:solidFill>
                <a:schemeClr val="tx1"/>
              </a:solidFill>
            </a:rPr>
            <a:t>⑥</a:t>
          </a:r>
        </a:p>
      </xdr:txBody>
    </xdr:sp>
    <xdr:clientData/>
  </xdr:twoCellAnchor>
  <xdr:twoCellAnchor>
    <xdr:from>
      <xdr:col>40</xdr:col>
      <xdr:colOff>87250</xdr:colOff>
      <xdr:row>61</xdr:row>
      <xdr:rowOff>161925</xdr:rowOff>
    </xdr:from>
    <xdr:to>
      <xdr:col>46</xdr:col>
      <xdr:colOff>76200</xdr:colOff>
      <xdr:row>65</xdr:row>
      <xdr:rowOff>0</xdr:rowOff>
    </xdr:to>
    <xdr:sp macro="" textlink="">
      <xdr:nvSpPr>
        <xdr:cNvPr id="24" name="右矢印 23"/>
        <xdr:cNvSpPr/>
      </xdr:nvSpPr>
      <xdr:spPr>
        <a:xfrm>
          <a:off x="7262750" y="7667625"/>
          <a:ext cx="1284350" cy="314325"/>
        </a:xfrm>
        <a:prstGeom prst="rightArrow">
          <a:avLst>
            <a:gd name="adj1" fmla="val 41111"/>
            <a:gd name="adj2" fmla="val 7857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52049</xdr:colOff>
      <xdr:row>1</xdr:row>
      <xdr:rowOff>28573</xdr:rowOff>
    </xdr:from>
    <xdr:to>
      <xdr:col>10</xdr:col>
      <xdr:colOff>6251</xdr:colOff>
      <xdr:row>2</xdr:row>
      <xdr:rowOff>92469</xdr:rowOff>
    </xdr:to>
    <xdr:sp macro="" textlink="">
      <xdr:nvSpPr>
        <xdr:cNvPr id="26" name="正方形/長方形 25"/>
        <xdr:cNvSpPr/>
      </xdr:nvSpPr>
      <xdr:spPr>
        <a:xfrm rot="30364">
          <a:off x="52049" y="79373"/>
          <a:ext cx="2189402" cy="292496"/>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様式３－２　記入見本</a:t>
          </a:r>
        </a:p>
      </xdr:txBody>
    </xdr:sp>
    <xdr:clientData/>
  </xdr:twoCellAnchor>
  <xdr:twoCellAnchor>
    <xdr:from>
      <xdr:col>0</xdr:col>
      <xdr:colOff>279401</xdr:colOff>
      <xdr:row>4</xdr:row>
      <xdr:rowOff>63500</xdr:rowOff>
    </xdr:from>
    <xdr:to>
      <xdr:col>52</xdr:col>
      <xdr:colOff>82550</xdr:colOff>
      <xdr:row>6</xdr:row>
      <xdr:rowOff>32977</xdr:rowOff>
    </xdr:to>
    <xdr:sp macro="" textlink="">
      <xdr:nvSpPr>
        <xdr:cNvPr id="27" name="正方形/長方形 26"/>
        <xdr:cNvSpPr/>
      </xdr:nvSpPr>
      <xdr:spPr>
        <a:xfrm>
          <a:off x="279401" y="704850"/>
          <a:ext cx="10337799" cy="413977"/>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ご注意：記入見本のため、全ての欄に記入していますが、実際の記入では、選択（✔）した欄内の該当する箇所のみに記入してください。</a:t>
          </a:r>
        </a:p>
      </xdr:txBody>
    </xdr:sp>
    <xdr:clientData/>
  </xdr:twoCellAnchor>
  <xdr:twoCellAnchor>
    <xdr:from>
      <xdr:col>0</xdr:col>
      <xdr:colOff>456499</xdr:colOff>
      <xdr:row>21</xdr:row>
      <xdr:rowOff>38102</xdr:rowOff>
    </xdr:from>
    <xdr:to>
      <xdr:col>2</xdr:col>
      <xdr:colOff>38100</xdr:colOff>
      <xdr:row>30</xdr:row>
      <xdr:rowOff>48784</xdr:rowOff>
    </xdr:to>
    <xdr:cxnSp macro="">
      <xdr:nvCxnSpPr>
        <xdr:cNvPr id="29" name="直線矢印コネクタ 28"/>
        <xdr:cNvCxnSpPr>
          <a:stCxn id="28" idx="0"/>
        </xdr:cNvCxnSpPr>
      </xdr:nvCxnSpPr>
      <xdr:spPr>
        <a:xfrm flipV="1">
          <a:off x="456499" y="3124202"/>
          <a:ext cx="578551" cy="817132"/>
        </a:xfrm>
        <a:prstGeom prst="straightConnector1">
          <a:avLst/>
        </a:prstGeom>
        <a:ln w="635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768350</xdr:colOff>
      <xdr:row>38</xdr:row>
      <xdr:rowOff>41275</xdr:rowOff>
    </xdr:from>
    <xdr:to>
      <xdr:col>2</xdr:col>
      <xdr:colOff>112713</xdr:colOff>
      <xdr:row>44</xdr:row>
      <xdr:rowOff>0</xdr:rowOff>
    </xdr:to>
    <xdr:cxnSp macro="">
      <xdr:nvCxnSpPr>
        <xdr:cNvPr id="30" name="直線矢印コネクタ 29"/>
        <xdr:cNvCxnSpPr>
          <a:endCxn id="42" idx="4"/>
        </xdr:cNvCxnSpPr>
      </xdr:nvCxnSpPr>
      <xdr:spPr>
        <a:xfrm flipV="1">
          <a:off x="768350" y="5064125"/>
          <a:ext cx="322263" cy="625475"/>
        </a:xfrm>
        <a:prstGeom prst="straightConnector1">
          <a:avLst/>
        </a:prstGeom>
        <a:ln w="635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438415</xdr:colOff>
      <xdr:row>48</xdr:row>
      <xdr:rowOff>76814</xdr:rowOff>
    </xdr:from>
    <xdr:to>
      <xdr:col>1</xdr:col>
      <xdr:colOff>19050</xdr:colOff>
      <xdr:row>55</xdr:row>
      <xdr:rowOff>19050</xdr:rowOff>
    </xdr:to>
    <xdr:cxnSp macro="">
      <xdr:nvCxnSpPr>
        <xdr:cNvPr id="33" name="直線矢印コネクタ 32"/>
        <xdr:cNvCxnSpPr>
          <a:stCxn id="28" idx="2"/>
        </xdr:cNvCxnSpPr>
      </xdr:nvCxnSpPr>
      <xdr:spPr>
        <a:xfrm>
          <a:off x="438415" y="5988664"/>
          <a:ext cx="514085" cy="913786"/>
        </a:xfrm>
        <a:prstGeom prst="straightConnector1">
          <a:avLst/>
        </a:prstGeom>
        <a:ln w="635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37898</xdr:colOff>
      <xdr:row>30</xdr:row>
      <xdr:rowOff>48744</xdr:rowOff>
    </xdr:from>
    <xdr:to>
      <xdr:col>0</xdr:col>
      <xdr:colOff>857016</xdr:colOff>
      <xdr:row>48</xdr:row>
      <xdr:rowOff>76854</xdr:rowOff>
    </xdr:to>
    <xdr:sp macro="" textlink="">
      <xdr:nvSpPr>
        <xdr:cNvPr id="28" name="正方形/長方形 27"/>
        <xdr:cNvSpPr/>
      </xdr:nvSpPr>
      <xdr:spPr>
        <a:xfrm rot="30364">
          <a:off x="37898" y="3941294"/>
          <a:ext cx="819118" cy="204741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・いずれか１つを選び「✔」を入れてください。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記入見本のため全てに「✔」を入れています。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114300</xdr:colOff>
      <xdr:row>39</xdr:row>
      <xdr:rowOff>38100</xdr:rowOff>
    </xdr:from>
    <xdr:to>
      <xdr:col>7</xdr:col>
      <xdr:colOff>311480</xdr:colOff>
      <xdr:row>52</xdr:row>
      <xdr:rowOff>120650</xdr:rowOff>
    </xdr:to>
    <xdr:cxnSp macro="">
      <xdr:nvCxnSpPr>
        <xdr:cNvPr id="38" name="直線矢印コネクタ 37"/>
        <xdr:cNvCxnSpPr/>
      </xdr:nvCxnSpPr>
      <xdr:spPr>
        <a:xfrm flipH="1">
          <a:off x="1473200" y="5137150"/>
          <a:ext cx="451180" cy="1587500"/>
        </a:xfrm>
        <a:prstGeom prst="straightConnector1">
          <a:avLst/>
        </a:prstGeom>
        <a:ln w="635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152400</xdr:colOff>
      <xdr:row>18</xdr:row>
      <xdr:rowOff>31750</xdr:rowOff>
    </xdr:from>
    <xdr:to>
      <xdr:col>7</xdr:col>
      <xdr:colOff>286080</xdr:colOff>
      <xdr:row>34</xdr:row>
      <xdr:rowOff>19050</xdr:rowOff>
    </xdr:to>
    <xdr:cxnSp macro="">
      <xdr:nvCxnSpPr>
        <xdr:cNvPr id="40" name="直線矢印コネクタ 39"/>
        <xdr:cNvCxnSpPr/>
      </xdr:nvCxnSpPr>
      <xdr:spPr>
        <a:xfrm flipH="1" flipV="1">
          <a:off x="1511300" y="2705100"/>
          <a:ext cx="387680" cy="1854200"/>
        </a:xfrm>
        <a:prstGeom prst="straightConnector1">
          <a:avLst/>
        </a:prstGeom>
        <a:ln w="635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52426</xdr:colOff>
      <xdr:row>33</xdr:row>
      <xdr:rowOff>125651</xdr:rowOff>
    </xdr:from>
    <xdr:to>
      <xdr:col>10</xdr:col>
      <xdr:colOff>184613</xdr:colOff>
      <xdr:row>40</xdr:row>
      <xdr:rowOff>25366</xdr:rowOff>
    </xdr:to>
    <xdr:sp macro="" textlink="">
      <xdr:nvSpPr>
        <xdr:cNvPr id="37" name="正方形/長方形 36"/>
        <xdr:cNvSpPr/>
      </xdr:nvSpPr>
      <xdr:spPr>
        <a:xfrm rot="30364">
          <a:off x="1347826" y="4450001"/>
          <a:ext cx="1071987" cy="79506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申請金額算出</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基となった年度に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「✔」を入れてください。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6350</xdr:colOff>
      <xdr:row>35</xdr:row>
      <xdr:rowOff>25400</xdr:rowOff>
    </xdr:from>
    <xdr:to>
      <xdr:col>3</xdr:col>
      <xdr:colOff>28575</xdr:colOff>
      <xdr:row>38</xdr:row>
      <xdr:rowOff>41275</xdr:rowOff>
    </xdr:to>
    <xdr:sp macro="" textlink="">
      <xdr:nvSpPr>
        <xdr:cNvPr id="42" name="楕円 41"/>
        <xdr:cNvSpPr/>
      </xdr:nvSpPr>
      <xdr:spPr>
        <a:xfrm>
          <a:off x="920750" y="4692650"/>
          <a:ext cx="339725" cy="371475"/>
        </a:xfrm>
        <a:prstGeom prst="ellipse">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25399</xdr:colOff>
      <xdr:row>18</xdr:row>
      <xdr:rowOff>114300</xdr:rowOff>
    </xdr:from>
    <xdr:to>
      <xdr:col>3</xdr:col>
      <xdr:colOff>47624</xdr:colOff>
      <xdr:row>22</xdr:row>
      <xdr:rowOff>0</xdr:rowOff>
    </xdr:to>
    <xdr:sp macro="" textlink="">
      <xdr:nvSpPr>
        <xdr:cNvPr id="43" name="楕円 42"/>
        <xdr:cNvSpPr/>
      </xdr:nvSpPr>
      <xdr:spPr>
        <a:xfrm>
          <a:off x="939799" y="2787650"/>
          <a:ext cx="339725" cy="361950"/>
        </a:xfrm>
        <a:prstGeom prst="ellipse">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47625</xdr:colOff>
      <xdr:row>14</xdr:row>
      <xdr:rowOff>95250</xdr:rowOff>
    </xdr:from>
    <xdr:to>
      <xdr:col>7</xdr:col>
      <xdr:colOff>361950</xdr:colOff>
      <xdr:row>23</xdr:row>
      <xdr:rowOff>56402</xdr:rowOff>
    </xdr:to>
    <xdr:sp macro="" textlink="">
      <xdr:nvSpPr>
        <xdr:cNvPr id="44" name="楕円 43"/>
        <xdr:cNvSpPr/>
      </xdr:nvSpPr>
      <xdr:spPr>
        <a:xfrm>
          <a:off x="1279525" y="2247900"/>
          <a:ext cx="695325" cy="1021602"/>
        </a:xfrm>
        <a:prstGeom prst="ellipse">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12700</xdr:colOff>
      <xdr:row>54</xdr:row>
      <xdr:rowOff>31750</xdr:rowOff>
    </xdr:from>
    <xdr:to>
      <xdr:col>3</xdr:col>
      <xdr:colOff>25400</xdr:colOff>
      <xdr:row>57</xdr:row>
      <xdr:rowOff>50800</xdr:rowOff>
    </xdr:to>
    <xdr:sp macro="" textlink="">
      <xdr:nvSpPr>
        <xdr:cNvPr id="45" name="楕円 44"/>
        <xdr:cNvSpPr/>
      </xdr:nvSpPr>
      <xdr:spPr>
        <a:xfrm>
          <a:off x="927100" y="6838950"/>
          <a:ext cx="330200" cy="349250"/>
        </a:xfrm>
        <a:prstGeom prst="ellipse">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xdr:colOff>
      <xdr:row>51</xdr:row>
      <xdr:rowOff>107950</xdr:rowOff>
    </xdr:from>
    <xdr:to>
      <xdr:col>7</xdr:col>
      <xdr:colOff>401731</xdr:colOff>
      <xdr:row>61</xdr:row>
      <xdr:rowOff>5602</xdr:rowOff>
    </xdr:to>
    <xdr:sp macro="" textlink="">
      <xdr:nvSpPr>
        <xdr:cNvPr id="46" name="楕円 45"/>
        <xdr:cNvSpPr/>
      </xdr:nvSpPr>
      <xdr:spPr>
        <a:xfrm>
          <a:off x="1298575" y="6496050"/>
          <a:ext cx="716056" cy="1021602"/>
        </a:xfrm>
        <a:prstGeom prst="ellipse">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50800</xdr:colOff>
      <xdr:row>14</xdr:row>
      <xdr:rowOff>206374</xdr:rowOff>
    </xdr:from>
    <xdr:to>
      <xdr:col>32</xdr:col>
      <xdr:colOff>19050</xdr:colOff>
      <xdr:row>18</xdr:row>
      <xdr:rowOff>25399</xdr:rowOff>
    </xdr:to>
    <xdr:sp macro="" textlink="">
      <xdr:nvSpPr>
        <xdr:cNvPr id="48" name="角丸四角形 47"/>
        <xdr:cNvSpPr/>
      </xdr:nvSpPr>
      <xdr:spPr>
        <a:xfrm>
          <a:off x="2101850" y="2359024"/>
          <a:ext cx="4464050" cy="339725"/>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57150</xdr:colOff>
      <xdr:row>23</xdr:row>
      <xdr:rowOff>180974</xdr:rowOff>
    </xdr:from>
    <xdr:to>
      <xdr:col>27</xdr:col>
      <xdr:colOff>25400</xdr:colOff>
      <xdr:row>27</xdr:row>
      <xdr:rowOff>19049</xdr:rowOff>
    </xdr:to>
    <xdr:sp macro="" textlink="">
      <xdr:nvSpPr>
        <xdr:cNvPr id="49" name="角丸四角形 48"/>
        <xdr:cNvSpPr/>
      </xdr:nvSpPr>
      <xdr:spPr>
        <a:xfrm>
          <a:off x="4654550" y="3394074"/>
          <a:ext cx="838200" cy="314325"/>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32</xdr:row>
      <xdr:rowOff>184149</xdr:rowOff>
    </xdr:from>
    <xdr:to>
      <xdr:col>30</xdr:col>
      <xdr:colOff>19050</xdr:colOff>
      <xdr:row>35</xdr:row>
      <xdr:rowOff>22224</xdr:rowOff>
    </xdr:to>
    <xdr:sp macro="" textlink="">
      <xdr:nvSpPr>
        <xdr:cNvPr id="50" name="角丸四角形 49"/>
        <xdr:cNvSpPr/>
      </xdr:nvSpPr>
      <xdr:spPr>
        <a:xfrm>
          <a:off x="4197350" y="4311649"/>
          <a:ext cx="1936750" cy="377825"/>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66674</xdr:colOff>
      <xdr:row>36</xdr:row>
      <xdr:rowOff>168276</xdr:rowOff>
    </xdr:from>
    <xdr:to>
      <xdr:col>27</xdr:col>
      <xdr:colOff>19049</xdr:colOff>
      <xdr:row>40</xdr:row>
      <xdr:rowOff>22226</xdr:rowOff>
    </xdr:to>
    <xdr:sp macro="" textlink="">
      <xdr:nvSpPr>
        <xdr:cNvPr id="51" name="角丸四角形 50"/>
        <xdr:cNvSpPr/>
      </xdr:nvSpPr>
      <xdr:spPr>
        <a:xfrm>
          <a:off x="4664074" y="4899026"/>
          <a:ext cx="822325" cy="342900"/>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50</xdr:row>
      <xdr:rowOff>215900</xdr:rowOff>
    </xdr:from>
    <xdr:to>
      <xdr:col>30</xdr:col>
      <xdr:colOff>12700</xdr:colOff>
      <xdr:row>53</xdr:row>
      <xdr:rowOff>19050</xdr:rowOff>
    </xdr:to>
    <xdr:sp macro="" textlink="">
      <xdr:nvSpPr>
        <xdr:cNvPr id="52" name="角丸四角形 51"/>
        <xdr:cNvSpPr/>
      </xdr:nvSpPr>
      <xdr:spPr>
        <a:xfrm>
          <a:off x="4152900" y="6375400"/>
          <a:ext cx="1974850" cy="374650"/>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63500</xdr:colOff>
      <xdr:row>41</xdr:row>
      <xdr:rowOff>133350</xdr:rowOff>
    </xdr:from>
    <xdr:to>
      <xdr:col>27</xdr:col>
      <xdr:colOff>25400</xdr:colOff>
      <xdr:row>45</xdr:row>
      <xdr:rowOff>19050</xdr:rowOff>
    </xdr:to>
    <xdr:sp macro="" textlink="">
      <xdr:nvSpPr>
        <xdr:cNvPr id="53" name="角丸四角形 52"/>
        <xdr:cNvSpPr/>
      </xdr:nvSpPr>
      <xdr:spPr>
        <a:xfrm>
          <a:off x="4660900" y="5410200"/>
          <a:ext cx="831850" cy="355600"/>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61</xdr:row>
      <xdr:rowOff>146050</xdr:rowOff>
    </xdr:from>
    <xdr:to>
      <xdr:col>27</xdr:col>
      <xdr:colOff>19050</xdr:colOff>
      <xdr:row>65</xdr:row>
      <xdr:rowOff>6350</xdr:rowOff>
    </xdr:to>
    <xdr:sp macro="" textlink="">
      <xdr:nvSpPr>
        <xdr:cNvPr id="54" name="角丸四角形 53"/>
        <xdr:cNvSpPr/>
      </xdr:nvSpPr>
      <xdr:spPr>
        <a:xfrm>
          <a:off x="4664075" y="7658100"/>
          <a:ext cx="822325" cy="330200"/>
        </a:xfrm>
        <a:prstGeom prst="round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303335</xdr:colOff>
      <xdr:row>6</xdr:row>
      <xdr:rowOff>179652</xdr:rowOff>
    </xdr:from>
    <xdr:to>
      <xdr:col>30</xdr:col>
      <xdr:colOff>31751</xdr:colOff>
      <xdr:row>9</xdr:row>
      <xdr:rowOff>7746</xdr:rowOff>
    </xdr:to>
    <xdr:sp macro="" textlink="">
      <xdr:nvSpPr>
        <xdr:cNvPr id="67" name="正方形/長方形 66"/>
        <xdr:cNvSpPr/>
      </xdr:nvSpPr>
      <xdr:spPr>
        <a:xfrm>
          <a:off x="303335" y="1265502"/>
          <a:ext cx="5983166" cy="49484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ＭＳ Ｐゴシック" panose="020B0600070205080204" pitchFamily="50" charset="-128"/>
              <a:ea typeface="ＭＳ Ｐゴシック" panose="020B0600070205080204" pitchFamily="50" charset="-128"/>
            </a:rPr>
            <a:t>　選択した期間の売上高を税抜きで記入ください。</a:t>
          </a:r>
          <a:endParaRPr kumimoji="1" lang="en-US" altLang="ja-JP" sz="1400">
            <a:solidFill>
              <a:schemeClr val="tx1"/>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ＭＳ Ｐゴシック" panose="020B0600070205080204" pitchFamily="50" charset="-128"/>
              <a:ea typeface="ＭＳ Ｐゴシック" panose="020B0600070205080204" pitchFamily="50" charset="-128"/>
            </a:rPr>
            <a:t>　原則確定申告や経理帳簿の根拠資料と金額が一致するようにしてください。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704</xdr:colOff>
      <xdr:row>32</xdr:row>
      <xdr:rowOff>193720</xdr:rowOff>
    </xdr:from>
    <xdr:to>
      <xdr:col>47</xdr:col>
      <xdr:colOff>160386</xdr:colOff>
      <xdr:row>34</xdr:row>
      <xdr:rowOff>37854</xdr:rowOff>
    </xdr:to>
    <xdr:sp macro="" textlink="">
      <xdr:nvSpPr>
        <xdr:cNvPr id="68" name="正方形/長方形 67"/>
        <xdr:cNvSpPr/>
      </xdr:nvSpPr>
      <xdr:spPr>
        <a:xfrm rot="30364">
          <a:off x="6547554" y="4321220"/>
          <a:ext cx="3169582" cy="25688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rPr>
            <a:t>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rPr>
            <a:t>月</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rPr>
            <a:t>日を含む場合は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rPr>
            <a:t>366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rPr>
            <a:t>日を記入ください。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19049</xdr:colOff>
      <xdr:row>33</xdr:row>
      <xdr:rowOff>111314</xdr:rowOff>
    </xdr:from>
    <xdr:to>
      <xdr:col>32</xdr:col>
      <xdr:colOff>766</xdr:colOff>
      <xdr:row>38</xdr:row>
      <xdr:rowOff>47626</xdr:rowOff>
    </xdr:to>
    <xdr:cxnSp macro="">
      <xdr:nvCxnSpPr>
        <xdr:cNvPr id="69" name="直線矢印コネクタ 68"/>
        <xdr:cNvCxnSpPr>
          <a:stCxn id="68" idx="1"/>
          <a:endCxn id="51" idx="3"/>
        </xdr:cNvCxnSpPr>
      </xdr:nvCxnSpPr>
      <xdr:spPr>
        <a:xfrm flipH="1">
          <a:off x="5486399" y="4435664"/>
          <a:ext cx="1061217" cy="634812"/>
        </a:xfrm>
        <a:prstGeom prst="straightConnector1">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69850</xdr:colOff>
      <xdr:row>50</xdr:row>
      <xdr:rowOff>222250</xdr:rowOff>
    </xdr:from>
    <xdr:to>
      <xdr:col>56</xdr:col>
      <xdr:colOff>50800</xdr:colOff>
      <xdr:row>56</xdr:row>
      <xdr:rowOff>19050</xdr:rowOff>
    </xdr:to>
    <xdr:sp macro="" textlink="">
      <xdr:nvSpPr>
        <xdr:cNvPr id="72" name="正方形/長方形 71"/>
        <xdr:cNvSpPr/>
      </xdr:nvSpPr>
      <xdr:spPr>
        <a:xfrm>
          <a:off x="6832600" y="6381750"/>
          <a:ext cx="4616450" cy="5969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108000" bIns="0" rtlCol="0" anchor="ctr" anchorCtr="0"/>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令和元年あるいは令和２年</a:t>
          </a:r>
          <a:r>
            <a:rPr kumimoji="1" lang="en-US" altLang="ja-JP" sz="1100">
              <a:solidFill>
                <a:schemeClr val="tx1"/>
              </a:solidFill>
              <a:latin typeface="ＭＳ Ｐゴシック" panose="020B0600070205080204" pitchFamily="50" charset="-128"/>
              <a:ea typeface="ＭＳ Ｐゴシック" panose="020B0600070205080204" pitchFamily="50" charset="-128"/>
            </a:rPr>
            <a:t>8</a:t>
          </a:r>
          <a:r>
            <a:rPr kumimoji="1" lang="ja-JP" altLang="en-US" sz="1100">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日～</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r>
            <a:rPr kumimoji="1" lang="ja-JP" altLang="en-US" sz="1100">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a:solidFill>
                <a:schemeClr val="tx1"/>
              </a:solidFill>
              <a:latin typeface="ＭＳ Ｐゴシック" panose="020B0600070205080204" pitchFamily="50" charset="-128"/>
              <a:ea typeface="ＭＳ Ｐゴシック" panose="020B0600070205080204" pitchFamily="50" charset="-128"/>
            </a:rPr>
            <a:t>1</a:t>
          </a:r>
          <a:r>
            <a:rPr kumimoji="1" lang="ja-JP" altLang="en-US" sz="1100">
              <a:solidFill>
                <a:schemeClr val="tx1"/>
              </a:solidFill>
              <a:latin typeface="ＭＳ Ｐゴシック" panose="020B0600070205080204" pitchFamily="50" charset="-128"/>
              <a:ea typeface="ＭＳ Ｐゴシック" panose="020B0600070205080204" pitchFamily="50" charset="-128"/>
            </a:rPr>
            <a:t>日の帳簿から消費税を除いた売上高の合計額を記載してください。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休業日の売上高は０円としてください。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12700</xdr:colOff>
      <xdr:row>51</xdr:row>
      <xdr:rowOff>174625</xdr:rowOff>
    </xdr:from>
    <xdr:to>
      <xdr:col>33</xdr:col>
      <xdr:colOff>69850</xdr:colOff>
      <xdr:row>52</xdr:row>
      <xdr:rowOff>76200</xdr:rowOff>
    </xdr:to>
    <xdr:cxnSp macro="">
      <xdr:nvCxnSpPr>
        <xdr:cNvPr id="73" name="直線矢印コネクタ 72"/>
        <xdr:cNvCxnSpPr>
          <a:stCxn id="72" idx="1"/>
          <a:endCxn id="52" idx="3"/>
        </xdr:cNvCxnSpPr>
      </xdr:nvCxnSpPr>
      <xdr:spPr>
        <a:xfrm flipH="1" flipV="1">
          <a:off x="6127750" y="6562725"/>
          <a:ext cx="704850" cy="117475"/>
        </a:xfrm>
        <a:prstGeom prst="straightConnector1">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66FF"/>
  </sheetPr>
  <dimension ref="B1:BP269"/>
  <sheetViews>
    <sheetView tabSelected="1" view="pageBreakPreview" zoomScaleNormal="100" zoomScaleSheetLayoutView="100" workbookViewId="0">
      <selection activeCell="X63" sqref="X63:AA65"/>
    </sheetView>
  </sheetViews>
  <sheetFormatPr defaultColWidth="8.58203125" defaultRowHeight="20" x14ac:dyDescent="0.55000000000000004"/>
  <cols>
    <col min="1" max="1" width="0.58203125" style="7" customWidth="1"/>
    <col min="2" max="2" width="0.83203125" style="7" customWidth="1"/>
    <col min="3" max="3" width="3.33203125" style="7" customWidth="1"/>
    <col min="4" max="5" width="0.83203125" style="7" customWidth="1"/>
    <col min="6" max="6" width="2.5" style="7" customWidth="1"/>
    <col min="7" max="7" width="0.83203125" style="7" customWidth="1"/>
    <col min="8" max="8" width="5.75" style="7" customWidth="1"/>
    <col min="9" max="9" width="0.83203125" style="7" customWidth="1"/>
    <col min="10" max="10" width="1.58203125" style="7" customWidth="1"/>
    <col min="11" max="11" width="2.83203125" style="7" customWidth="1"/>
    <col min="12" max="17" width="2.83203125" style="47" customWidth="1"/>
    <col min="18" max="19" width="2.83203125" style="7" customWidth="1"/>
    <col min="20" max="20" width="1.08203125" style="7" customWidth="1"/>
    <col min="21" max="21" width="1.58203125" style="7" customWidth="1"/>
    <col min="22" max="22" width="2.83203125" style="7" customWidth="1"/>
    <col min="23" max="23" width="1.08203125" style="7" customWidth="1"/>
    <col min="24" max="24" width="1.83203125" style="7" customWidth="1"/>
    <col min="25" max="35" width="2.83203125" style="7" customWidth="1"/>
    <col min="36" max="36" width="1.08203125" style="7" customWidth="1"/>
    <col min="37" max="37" width="1.58203125" style="7" customWidth="1"/>
    <col min="38" max="40" width="2.83203125" style="7" customWidth="1"/>
    <col min="41" max="47" width="2.83203125" style="48" customWidth="1"/>
    <col min="48" max="48" width="2.33203125" style="48" customWidth="1"/>
    <col min="49" max="49" width="2" style="48" customWidth="1"/>
    <col min="50" max="50" width="2.83203125" style="48" customWidth="1"/>
    <col min="51" max="56" width="2.83203125" style="7" customWidth="1"/>
    <col min="57" max="57" width="2.08203125" style="7" customWidth="1"/>
    <col min="58" max="58" width="0.58203125" style="7" customWidth="1"/>
    <col min="59" max="16384" width="8.58203125" style="7"/>
  </cols>
  <sheetData>
    <row r="1" spans="2:58" s="1" customFormat="1" ht="4" customHeight="1" x14ac:dyDescent="0.55000000000000004">
      <c r="K1" s="2"/>
      <c r="L1" s="3"/>
      <c r="M1" s="4"/>
      <c r="N1" s="4"/>
      <c r="O1" s="4"/>
      <c r="P1" s="4"/>
      <c r="Q1" s="4"/>
      <c r="R1" s="4"/>
      <c r="S1" s="4"/>
      <c r="T1" s="4"/>
      <c r="U1" s="4"/>
      <c r="V1" s="4"/>
      <c r="W1" s="5"/>
      <c r="X1" s="5"/>
      <c r="Y1" s="5"/>
      <c r="Z1" s="5"/>
      <c r="AA1" s="5"/>
      <c r="AB1" s="5"/>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2:58" ht="18" customHeight="1" x14ac:dyDescent="0.55000000000000004">
      <c r="B2" s="289" t="s">
        <v>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6"/>
    </row>
    <row r="3" spans="2:58" ht="11.25" customHeight="1" x14ac:dyDescent="0.55000000000000004">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6"/>
    </row>
    <row r="4" spans="2:58" s="1" customFormat="1" ht="17.5" customHeight="1" x14ac:dyDescent="0.55000000000000004">
      <c r="B4" s="278" t="s">
        <v>38</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row>
    <row r="5" spans="2:58" s="1" customFormat="1" ht="17.5" customHeight="1" x14ac:dyDescent="0.55000000000000004">
      <c r="B5" s="290" t="s">
        <v>17</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row>
    <row r="6" spans="2:58" s="1" customFormat="1" ht="17.5" customHeight="1" x14ac:dyDescent="0.55000000000000004">
      <c r="B6" s="278" t="s">
        <v>18</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row>
    <row r="7" spans="2:58" s="1" customFormat="1" ht="17.5" customHeight="1" x14ac:dyDescent="0.55000000000000004">
      <c r="B7" s="290" t="s">
        <v>45</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row>
    <row r="8" spans="2:58" s="1" customFormat="1" ht="17.5" customHeight="1" x14ac:dyDescent="0.55000000000000004">
      <c r="B8" s="99" t="s">
        <v>5</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row>
    <row r="9" spans="2:58" s="1" customFormat="1" ht="17.5" customHeight="1" x14ac:dyDescent="0.55000000000000004">
      <c r="B9" s="278" t="s">
        <v>42</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row>
    <row r="10" spans="2:58" s="1" customFormat="1" ht="4.5" customHeight="1" x14ac:dyDescent="0.55000000000000004">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row>
    <row r="11" spans="2:58" s="1" customFormat="1" ht="4" customHeight="1" x14ac:dyDescent="0.55000000000000004">
      <c r="K11" s="8"/>
      <c r="L11" s="9"/>
      <c r="W11" s="87"/>
      <c r="X11" s="87"/>
      <c r="Y11" s="87"/>
      <c r="Z11" s="87"/>
      <c r="AA11" s="87"/>
      <c r="AB11" s="87"/>
      <c r="AT11" s="4"/>
      <c r="AU11" s="10"/>
      <c r="AV11" s="11"/>
      <c r="AW11" s="12"/>
      <c r="AX11" s="12"/>
      <c r="AY11" s="12"/>
      <c r="AZ11" s="4"/>
      <c r="BA11" s="4"/>
      <c r="BB11" s="4"/>
      <c r="BC11" s="4"/>
      <c r="BD11" s="4"/>
      <c r="BE11" s="4"/>
      <c r="BF11" s="4"/>
    </row>
    <row r="12" spans="2:58" s="1" customFormat="1" ht="6" customHeight="1" x14ac:dyDescent="0.55000000000000004">
      <c r="B12" s="55"/>
      <c r="C12" s="49"/>
      <c r="D12" s="49"/>
      <c r="E12" s="49"/>
      <c r="F12" s="49"/>
      <c r="G12" s="49"/>
      <c r="H12" s="49"/>
      <c r="I12" s="49"/>
      <c r="J12" s="251" t="s">
        <v>22</v>
      </c>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2"/>
      <c r="BF12" s="4"/>
    </row>
    <row r="13" spans="2:58" s="1" customFormat="1" ht="13.5" customHeight="1" x14ac:dyDescent="0.55000000000000004">
      <c r="B13" s="56"/>
      <c r="C13" s="51"/>
      <c r="D13" s="51"/>
      <c r="E13" s="51"/>
      <c r="F13" s="50"/>
      <c r="G13" s="50"/>
      <c r="H13" s="51"/>
      <c r="I13" s="51"/>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4"/>
      <c r="BF13" s="4"/>
    </row>
    <row r="14" spans="2:58" s="1" customFormat="1" ht="3.65" customHeight="1" x14ac:dyDescent="0.55000000000000004">
      <c r="B14" s="13"/>
      <c r="C14" s="4"/>
      <c r="D14" s="4"/>
      <c r="E14" s="24"/>
      <c r="F14" s="280" t="s">
        <v>14</v>
      </c>
      <c r="G14" s="280"/>
      <c r="H14" s="281"/>
      <c r="I14" s="24"/>
      <c r="J14" s="4"/>
      <c r="K14" s="15"/>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7"/>
      <c r="AQ14" s="17"/>
      <c r="AR14" s="17"/>
      <c r="AS14" s="17"/>
      <c r="AT14" s="18"/>
      <c r="AU14" s="18"/>
      <c r="AV14" s="18"/>
      <c r="AW14" s="18"/>
      <c r="AX14" s="77" t="s">
        <v>19</v>
      </c>
      <c r="AY14" s="77"/>
      <c r="AZ14" s="77"/>
      <c r="BA14" s="77"/>
      <c r="BB14" s="77"/>
      <c r="BC14" s="77"/>
      <c r="BD14" s="77"/>
      <c r="BE14" s="78"/>
      <c r="BF14" s="4" t="s">
        <v>4</v>
      </c>
    </row>
    <row r="15" spans="2:58" s="1" customFormat="1" ht="17.5" customHeight="1" x14ac:dyDescent="0.55000000000000004">
      <c r="B15" s="13"/>
      <c r="C15" s="4"/>
      <c r="D15" s="4"/>
      <c r="E15" s="24"/>
      <c r="F15" s="280"/>
      <c r="G15" s="280"/>
      <c r="H15" s="281"/>
      <c r="I15" s="24"/>
      <c r="J15" s="4"/>
      <c r="K15" s="164" t="s">
        <v>24</v>
      </c>
      <c r="L15" s="213"/>
      <c r="M15" s="213"/>
      <c r="N15" s="213"/>
      <c r="O15" s="213"/>
      <c r="P15" s="213"/>
      <c r="Q15" s="213"/>
      <c r="R15" s="213"/>
      <c r="S15" s="213"/>
      <c r="T15" s="19"/>
      <c r="U15" s="19"/>
      <c r="V15" s="19"/>
      <c r="W15" s="4"/>
      <c r="X15" s="19"/>
      <c r="Y15" s="164" t="s">
        <v>25</v>
      </c>
      <c r="Z15" s="163"/>
      <c r="AA15" s="163"/>
      <c r="AB15" s="163"/>
      <c r="AC15" s="163"/>
      <c r="AD15" s="163"/>
      <c r="AE15" s="163"/>
      <c r="AF15" s="163"/>
      <c r="AG15" s="163"/>
      <c r="AH15" s="4"/>
      <c r="AI15" s="90"/>
      <c r="AJ15" s="90"/>
      <c r="AK15" s="127" t="s">
        <v>26</v>
      </c>
      <c r="AL15" s="127"/>
      <c r="AM15" s="127"/>
      <c r="AN15" s="127"/>
      <c r="AO15" s="127"/>
      <c r="AP15" s="127"/>
      <c r="AQ15" s="127"/>
      <c r="AR15" s="127"/>
      <c r="AS15" s="127"/>
      <c r="AT15" s="127"/>
      <c r="AU15" s="127"/>
      <c r="AV15" s="127"/>
      <c r="AW15" s="127"/>
      <c r="AX15" s="77"/>
      <c r="AY15" s="77"/>
      <c r="AZ15" s="77"/>
      <c r="BA15" s="77"/>
      <c r="BB15" s="77"/>
      <c r="BC15" s="77"/>
      <c r="BD15" s="77"/>
      <c r="BE15" s="78"/>
      <c r="BF15" s="19"/>
    </row>
    <row r="16" spans="2:58" s="1" customFormat="1" ht="5.15" customHeight="1" x14ac:dyDescent="0.55000000000000004">
      <c r="B16" s="13"/>
      <c r="C16" s="4"/>
      <c r="D16" s="4"/>
      <c r="E16" s="24"/>
      <c r="F16" s="88"/>
      <c r="G16" s="138" t="s">
        <v>11</v>
      </c>
      <c r="H16" s="282"/>
      <c r="I16" s="24"/>
      <c r="J16" s="283" t="s">
        <v>13</v>
      </c>
      <c r="K16" s="284"/>
      <c r="L16" s="291"/>
      <c r="M16" s="291"/>
      <c r="N16" s="291"/>
      <c r="O16" s="291"/>
      <c r="P16" s="291"/>
      <c r="Q16" s="291"/>
      <c r="R16" s="292"/>
      <c r="S16" s="260" t="s">
        <v>0</v>
      </c>
      <c r="T16" s="100"/>
      <c r="U16" s="224" t="s">
        <v>23</v>
      </c>
      <c r="V16" s="225"/>
      <c r="W16" s="67"/>
      <c r="X16" s="283" t="s">
        <v>13</v>
      </c>
      <c r="Y16" s="284"/>
      <c r="Z16" s="291"/>
      <c r="AA16" s="291"/>
      <c r="AB16" s="291"/>
      <c r="AC16" s="291"/>
      <c r="AD16" s="291"/>
      <c r="AE16" s="291"/>
      <c r="AF16" s="292"/>
      <c r="AG16" s="260" t="s">
        <v>0</v>
      </c>
      <c r="AH16" s="224" t="s">
        <v>20</v>
      </c>
      <c r="AI16" s="225"/>
      <c r="AJ16" s="100"/>
      <c r="AK16" s="283" t="s">
        <v>13</v>
      </c>
      <c r="AL16" s="284"/>
      <c r="AM16" s="297" t="str">
        <f>IF(AND($C$20="✔",OR($C$37="",$C$37="　"),OR($C$56="",$C$56="　"),$L$16&lt;&gt;"",$Z$16&lt;&gt;""),SUM($L$16,$Z$16),"")</f>
        <v/>
      </c>
      <c r="AN16" s="297"/>
      <c r="AO16" s="297"/>
      <c r="AP16" s="297"/>
      <c r="AQ16" s="297"/>
      <c r="AR16" s="297"/>
      <c r="AS16" s="297"/>
      <c r="AT16" s="298"/>
      <c r="AU16" s="260" t="s">
        <v>0</v>
      </c>
      <c r="AV16" s="18"/>
      <c r="AW16" s="18"/>
      <c r="AX16" s="77"/>
      <c r="AY16" s="77"/>
      <c r="AZ16" s="77"/>
      <c r="BA16" s="77"/>
      <c r="BB16" s="77"/>
      <c r="BC16" s="77"/>
      <c r="BD16" s="77"/>
      <c r="BE16" s="78"/>
      <c r="BF16" s="19"/>
    </row>
    <row r="17" spans="2:68" s="1" customFormat="1" ht="15" customHeight="1" x14ac:dyDescent="0.55000000000000004">
      <c r="B17" s="13"/>
      <c r="C17" s="4"/>
      <c r="D17" s="4"/>
      <c r="E17" s="24"/>
      <c r="F17" s="61"/>
      <c r="G17" s="138"/>
      <c r="H17" s="282"/>
      <c r="I17" s="24"/>
      <c r="J17" s="285"/>
      <c r="K17" s="286"/>
      <c r="L17" s="293"/>
      <c r="M17" s="293"/>
      <c r="N17" s="293"/>
      <c r="O17" s="293"/>
      <c r="P17" s="293"/>
      <c r="Q17" s="293"/>
      <c r="R17" s="294"/>
      <c r="S17" s="260"/>
      <c r="T17" s="100"/>
      <c r="U17" s="225"/>
      <c r="V17" s="225"/>
      <c r="W17" s="67"/>
      <c r="X17" s="285"/>
      <c r="Y17" s="286"/>
      <c r="Z17" s="293"/>
      <c r="AA17" s="293"/>
      <c r="AB17" s="293"/>
      <c r="AC17" s="293"/>
      <c r="AD17" s="293"/>
      <c r="AE17" s="293"/>
      <c r="AF17" s="294"/>
      <c r="AG17" s="260"/>
      <c r="AH17" s="225"/>
      <c r="AI17" s="225"/>
      <c r="AJ17" s="100"/>
      <c r="AK17" s="285"/>
      <c r="AL17" s="286"/>
      <c r="AM17" s="299"/>
      <c r="AN17" s="299"/>
      <c r="AO17" s="299"/>
      <c r="AP17" s="299"/>
      <c r="AQ17" s="299"/>
      <c r="AR17" s="299"/>
      <c r="AS17" s="299"/>
      <c r="AT17" s="300"/>
      <c r="AU17" s="260"/>
      <c r="AV17" s="20"/>
      <c r="AW17" s="18"/>
      <c r="AX17" s="77"/>
      <c r="AY17" s="77"/>
      <c r="AZ17" s="77"/>
      <c r="BA17" s="77"/>
      <c r="BB17" s="77"/>
      <c r="BC17" s="77"/>
      <c r="BD17" s="77"/>
      <c r="BE17" s="78"/>
      <c r="BF17" s="77"/>
    </row>
    <row r="18" spans="2:68" s="1" customFormat="1" ht="3.75" customHeight="1" x14ac:dyDescent="0.55000000000000004">
      <c r="B18" s="42"/>
      <c r="C18" s="88"/>
      <c r="D18" s="88"/>
      <c r="E18" s="24"/>
      <c r="F18" s="4"/>
      <c r="G18" s="138"/>
      <c r="H18" s="282"/>
      <c r="I18" s="24"/>
      <c r="J18" s="287"/>
      <c r="K18" s="288"/>
      <c r="L18" s="295"/>
      <c r="M18" s="295"/>
      <c r="N18" s="295"/>
      <c r="O18" s="295"/>
      <c r="P18" s="295"/>
      <c r="Q18" s="295"/>
      <c r="R18" s="296"/>
      <c r="S18" s="260"/>
      <c r="T18" s="100"/>
      <c r="U18" s="100"/>
      <c r="V18" s="100"/>
      <c r="W18" s="67"/>
      <c r="X18" s="287"/>
      <c r="Y18" s="288"/>
      <c r="Z18" s="295"/>
      <c r="AA18" s="295"/>
      <c r="AB18" s="295"/>
      <c r="AC18" s="295"/>
      <c r="AD18" s="295"/>
      <c r="AE18" s="295"/>
      <c r="AF18" s="296"/>
      <c r="AG18" s="260"/>
      <c r="AH18" s="225"/>
      <c r="AI18" s="225"/>
      <c r="AJ18" s="100"/>
      <c r="AK18" s="285"/>
      <c r="AL18" s="286"/>
      <c r="AM18" s="301"/>
      <c r="AN18" s="301"/>
      <c r="AO18" s="301"/>
      <c r="AP18" s="301"/>
      <c r="AQ18" s="301"/>
      <c r="AR18" s="301"/>
      <c r="AS18" s="301"/>
      <c r="AT18" s="302"/>
      <c r="AU18" s="260"/>
      <c r="AV18" s="20"/>
      <c r="AW18" s="18"/>
      <c r="AX18" s="77"/>
      <c r="AY18" s="77"/>
      <c r="AZ18" s="77"/>
      <c r="BA18" s="77"/>
      <c r="BB18" s="77"/>
      <c r="BC18" s="77"/>
      <c r="BD18" s="77"/>
      <c r="BE18" s="78"/>
      <c r="BF18" s="77"/>
    </row>
    <row r="19" spans="2:68" s="1" customFormat="1" ht="14.25" customHeight="1" x14ac:dyDescent="0.55000000000000004">
      <c r="B19" s="42"/>
      <c r="C19" s="4"/>
      <c r="D19" s="88"/>
      <c r="E19" s="24"/>
      <c r="F19" s="4"/>
      <c r="G19" s="138" t="s">
        <v>12</v>
      </c>
      <c r="H19" s="282"/>
      <c r="I19" s="24"/>
      <c r="J19" s="97"/>
      <c r="K19" s="97"/>
      <c r="L19" s="103"/>
      <c r="M19" s="103"/>
      <c r="N19" s="103"/>
      <c r="O19" s="103"/>
      <c r="P19" s="103"/>
      <c r="Q19" s="103"/>
      <c r="R19" s="103"/>
      <c r="S19" s="93"/>
      <c r="T19" s="100"/>
      <c r="U19" s="100"/>
      <c r="V19" s="100"/>
      <c r="W19" s="100"/>
      <c r="X19" s="97"/>
      <c r="Y19" s="97"/>
      <c r="Z19" s="103"/>
      <c r="AA19" s="103"/>
      <c r="AB19" s="103"/>
      <c r="AC19" s="103"/>
      <c r="AD19" s="103"/>
      <c r="AE19" s="103"/>
      <c r="AF19" s="103"/>
      <c r="AG19" s="93"/>
      <c r="AH19" s="100"/>
      <c r="AI19" s="100"/>
      <c r="AJ19" s="100"/>
      <c r="AK19" s="96"/>
      <c r="AL19" s="96"/>
      <c r="AM19" s="95"/>
      <c r="AN19" s="95"/>
      <c r="AO19" s="95"/>
      <c r="AP19" s="151" t="s">
        <v>32</v>
      </c>
      <c r="AQ19" s="213"/>
      <c r="AR19" s="213"/>
      <c r="AS19" s="213"/>
      <c r="AT19" s="213"/>
      <c r="AU19" s="213"/>
      <c r="AV19" s="213"/>
      <c r="AW19" s="213"/>
      <c r="AX19" s="213"/>
      <c r="AY19" s="213"/>
      <c r="AZ19" s="213"/>
      <c r="BA19" s="213"/>
      <c r="BB19" s="213"/>
      <c r="BC19" s="213"/>
      <c r="BD19" s="213"/>
      <c r="BE19" s="214"/>
      <c r="BF19" s="77"/>
    </row>
    <row r="20" spans="2:68" s="1" customFormat="1" ht="15" customHeight="1" x14ac:dyDescent="0.55000000000000004">
      <c r="B20" s="42"/>
      <c r="C20" s="276"/>
      <c r="D20" s="88"/>
      <c r="E20" s="24"/>
      <c r="F20" s="61"/>
      <c r="G20" s="138"/>
      <c r="H20" s="282"/>
      <c r="I20" s="24"/>
      <c r="J20" s="97"/>
      <c r="K20" s="97"/>
      <c r="L20" s="129" t="str">
        <f>$AM$16</f>
        <v/>
      </c>
      <c r="M20" s="167"/>
      <c r="N20" s="167"/>
      <c r="O20" s="167"/>
      <c r="P20" s="167"/>
      <c r="Q20" s="167"/>
      <c r="R20" s="168"/>
      <c r="S20" s="127" t="s">
        <v>0</v>
      </c>
      <c r="T20" s="100"/>
      <c r="U20" s="138" t="s">
        <v>21</v>
      </c>
      <c r="V20" s="139"/>
      <c r="W20" s="215">
        <v>61</v>
      </c>
      <c r="X20" s="216"/>
      <c r="Y20" s="216"/>
      <c r="Z20" s="217" t="s">
        <v>7</v>
      </c>
      <c r="AA20" s="186" t="s">
        <v>10</v>
      </c>
      <c r="AB20" s="139"/>
      <c r="AC20" s="187" t="s">
        <v>27</v>
      </c>
      <c r="AD20" s="188"/>
      <c r="AE20" s="219" t="s">
        <v>9</v>
      </c>
      <c r="AF20" s="226" t="str">
        <f>IF($L$20="","",$L$20/$W$20*$AC$20)</f>
        <v/>
      </c>
      <c r="AG20" s="227"/>
      <c r="AH20" s="227"/>
      <c r="AI20" s="227"/>
      <c r="AJ20" s="227"/>
      <c r="AK20" s="227"/>
      <c r="AL20" s="227"/>
      <c r="AM20" s="228"/>
      <c r="AN20" s="211" t="s">
        <v>0</v>
      </c>
      <c r="AO20" s="95"/>
      <c r="AP20" s="95"/>
      <c r="AQ20" s="95"/>
      <c r="AR20" s="234" t="str">
        <f>IF($AF$20="","",IF($AF$20&gt;75000,75000,IF($AF$20&gt;25000,ROUNDUP($AF$20,-3),25000)))</f>
        <v/>
      </c>
      <c r="AS20" s="235"/>
      <c r="AT20" s="235"/>
      <c r="AU20" s="235"/>
      <c r="AV20" s="235"/>
      <c r="AW20" s="235"/>
      <c r="AX20" s="235"/>
      <c r="AY20" s="236"/>
      <c r="AZ20" s="211" t="s">
        <v>0</v>
      </c>
      <c r="BA20" s="77"/>
      <c r="BB20" s="77"/>
      <c r="BC20" s="77"/>
      <c r="BD20" s="77"/>
      <c r="BE20" s="78"/>
      <c r="BF20" s="77"/>
    </row>
    <row r="21" spans="2:68" s="1" customFormat="1" ht="3.75" customHeight="1" x14ac:dyDescent="0.55000000000000004">
      <c r="B21" s="42"/>
      <c r="C21" s="277"/>
      <c r="D21" s="88"/>
      <c r="E21" s="24"/>
      <c r="F21" s="105"/>
      <c r="G21" s="138"/>
      <c r="H21" s="282"/>
      <c r="I21" s="24"/>
      <c r="J21" s="97"/>
      <c r="K21" s="97"/>
      <c r="L21" s="132"/>
      <c r="M21" s="169"/>
      <c r="N21" s="169"/>
      <c r="O21" s="169"/>
      <c r="P21" s="169"/>
      <c r="Q21" s="169"/>
      <c r="R21" s="170"/>
      <c r="S21" s="127"/>
      <c r="T21" s="100"/>
      <c r="U21" s="138"/>
      <c r="V21" s="139"/>
      <c r="W21" s="216"/>
      <c r="X21" s="216"/>
      <c r="Y21" s="216"/>
      <c r="Z21" s="218"/>
      <c r="AA21" s="139"/>
      <c r="AB21" s="139"/>
      <c r="AC21" s="188"/>
      <c r="AD21" s="188"/>
      <c r="AE21" s="220"/>
      <c r="AF21" s="229"/>
      <c r="AG21" s="133"/>
      <c r="AH21" s="133"/>
      <c r="AI21" s="133"/>
      <c r="AJ21" s="133"/>
      <c r="AK21" s="133"/>
      <c r="AL21" s="133"/>
      <c r="AM21" s="230"/>
      <c r="AN21" s="212"/>
      <c r="AO21" s="95"/>
      <c r="AP21" s="95"/>
      <c r="AQ21" s="95"/>
      <c r="AR21" s="237"/>
      <c r="AS21" s="238"/>
      <c r="AT21" s="238"/>
      <c r="AU21" s="238"/>
      <c r="AV21" s="238"/>
      <c r="AW21" s="238"/>
      <c r="AX21" s="238"/>
      <c r="AY21" s="239"/>
      <c r="AZ21" s="212"/>
      <c r="BA21" s="77"/>
      <c r="BB21" s="77"/>
      <c r="BC21" s="77"/>
      <c r="BD21" s="77"/>
      <c r="BE21" s="78"/>
      <c r="BF21" s="77"/>
    </row>
    <row r="22" spans="2:68" s="1" customFormat="1" ht="5.25" customHeight="1" x14ac:dyDescent="0.55000000000000004">
      <c r="B22" s="42"/>
      <c r="C22" s="106"/>
      <c r="D22" s="88"/>
      <c r="E22" s="24"/>
      <c r="F22" s="105"/>
      <c r="G22" s="138"/>
      <c r="H22" s="282"/>
      <c r="I22" s="24"/>
      <c r="J22" s="97"/>
      <c r="K22" s="97"/>
      <c r="L22" s="171"/>
      <c r="M22" s="172"/>
      <c r="N22" s="172"/>
      <c r="O22" s="172"/>
      <c r="P22" s="172"/>
      <c r="Q22" s="172"/>
      <c r="R22" s="173"/>
      <c r="S22" s="128"/>
      <c r="T22" s="100"/>
      <c r="U22" s="139"/>
      <c r="V22" s="139"/>
      <c r="W22" s="216"/>
      <c r="X22" s="216"/>
      <c r="Y22" s="216"/>
      <c r="Z22" s="218"/>
      <c r="AA22" s="139"/>
      <c r="AB22" s="139"/>
      <c r="AC22" s="188"/>
      <c r="AD22" s="188"/>
      <c r="AE22" s="220"/>
      <c r="AF22" s="231"/>
      <c r="AG22" s="232"/>
      <c r="AH22" s="232"/>
      <c r="AI22" s="232"/>
      <c r="AJ22" s="232"/>
      <c r="AK22" s="232"/>
      <c r="AL22" s="232"/>
      <c r="AM22" s="233"/>
      <c r="AN22" s="212"/>
      <c r="AO22" s="95"/>
      <c r="AP22" s="95"/>
      <c r="AQ22" s="95"/>
      <c r="AR22" s="240"/>
      <c r="AS22" s="241"/>
      <c r="AT22" s="241"/>
      <c r="AU22" s="241"/>
      <c r="AV22" s="241"/>
      <c r="AW22" s="241"/>
      <c r="AX22" s="241"/>
      <c r="AY22" s="242"/>
      <c r="AZ22" s="212"/>
      <c r="BA22" s="77"/>
      <c r="BB22" s="77"/>
      <c r="BC22" s="77"/>
      <c r="BD22" s="77"/>
      <c r="BE22" s="78"/>
      <c r="BF22" s="77"/>
    </row>
    <row r="23" spans="2:68" s="1" customFormat="1" ht="5.25" customHeight="1" x14ac:dyDescent="0.55000000000000004">
      <c r="B23" s="42"/>
      <c r="C23" s="106"/>
      <c r="D23" s="88"/>
      <c r="E23" s="24"/>
      <c r="F23" s="105"/>
      <c r="G23" s="94"/>
      <c r="H23" s="94"/>
      <c r="I23" s="24"/>
      <c r="J23" s="97"/>
      <c r="K23" s="97"/>
      <c r="L23" s="107"/>
      <c r="M23" s="107"/>
      <c r="N23" s="107"/>
      <c r="O23" s="107"/>
      <c r="P23" s="107"/>
      <c r="Q23" s="107"/>
      <c r="R23" s="107"/>
      <c r="S23" s="108"/>
      <c r="T23" s="100"/>
      <c r="U23" s="109"/>
      <c r="V23" s="109"/>
      <c r="W23" s="110"/>
      <c r="X23" s="110"/>
      <c r="Y23" s="110"/>
      <c r="Z23" s="111"/>
      <c r="AA23" s="109"/>
      <c r="AB23" s="109"/>
      <c r="AC23" s="112"/>
      <c r="AD23" s="112"/>
      <c r="AE23" s="113"/>
      <c r="AF23" s="107"/>
      <c r="AG23" s="114"/>
      <c r="AH23" s="114"/>
      <c r="AI23" s="114"/>
      <c r="AJ23" s="114"/>
      <c r="AK23" s="114"/>
      <c r="AL23" s="114"/>
      <c r="AM23" s="114"/>
      <c r="AN23" s="115"/>
      <c r="AO23" s="95"/>
      <c r="AP23" s="95"/>
      <c r="AQ23" s="95"/>
      <c r="AR23" s="116"/>
      <c r="AS23" s="116"/>
      <c r="AT23" s="116"/>
      <c r="AU23" s="116"/>
      <c r="AV23" s="116"/>
      <c r="AW23" s="116"/>
      <c r="AX23" s="116"/>
      <c r="AY23" s="116"/>
      <c r="AZ23" s="115"/>
      <c r="BA23" s="77"/>
      <c r="BB23" s="77"/>
      <c r="BC23" s="77"/>
      <c r="BD23" s="77"/>
      <c r="BE23" s="78"/>
      <c r="BF23" s="77"/>
    </row>
    <row r="24" spans="2:68" s="1" customFormat="1" ht="15" customHeight="1" thickBot="1" x14ac:dyDescent="0.6">
      <c r="B24" s="42"/>
      <c r="C24" s="107"/>
      <c r="D24" s="88"/>
      <c r="E24" s="24"/>
      <c r="F24" s="4"/>
      <c r="G24" s="4"/>
      <c r="H24" s="4"/>
      <c r="I24" s="24"/>
      <c r="J24" s="4"/>
      <c r="K24" s="22"/>
      <c r="L24" s="174" t="s">
        <v>29</v>
      </c>
      <c r="M24" s="128"/>
      <c r="N24" s="128"/>
      <c r="O24" s="128"/>
      <c r="P24" s="128"/>
      <c r="Q24" s="128"/>
      <c r="R24" s="128"/>
      <c r="S24" s="128"/>
      <c r="T24" s="86"/>
      <c r="U24" s="86"/>
      <c r="V24" s="91"/>
      <c r="W24" s="162" t="s">
        <v>40</v>
      </c>
      <c r="X24" s="163"/>
      <c r="Y24" s="163"/>
      <c r="Z24" s="163"/>
      <c r="AA24" s="163"/>
      <c r="AB24" s="163"/>
      <c r="AC24" s="163"/>
      <c r="AD24" s="163"/>
      <c r="AE24" s="113"/>
      <c r="AF24" s="221" t="s">
        <v>36</v>
      </c>
      <c r="AG24" s="222"/>
      <c r="AH24" s="222"/>
      <c r="AI24" s="222"/>
      <c r="AJ24" s="222"/>
      <c r="AK24" s="222"/>
      <c r="AL24" s="222"/>
      <c r="AM24" s="222"/>
      <c r="AN24" s="223"/>
      <c r="AO24" s="223"/>
      <c r="AP24" s="102"/>
      <c r="AQ24" s="102"/>
      <c r="AR24" s="102"/>
      <c r="AS24" s="102"/>
      <c r="AT24" s="102"/>
      <c r="AU24" s="18"/>
      <c r="AV24" s="18"/>
      <c r="AW24" s="18"/>
      <c r="AX24" s="77"/>
      <c r="AY24" s="77"/>
      <c r="AZ24" s="77"/>
      <c r="BA24" s="77"/>
      <c r="BB24" s="77"/>
      <c r="BC24" s="77"/>
      <c r="BD24" s="77"/>
      <c r="BE24" s="78"/>
      <c r="BF24" s="4"/>
    </row>
    <row r="25" spans="2:68" s="1" customFormat="1" ht="12" customHeight="1" x14ac:dyDescent="0.55000000000000004">
      <c r="B25" s="42"/>
      <c r="C25" s="107"/>
      <c r="D25" s="88"/>
      <c r="E25" s="24"/>
      <c r="F25" s="4"/>
      <c r="G25" s="4"/>
      <c r="H25" s="4"/>
      <c r="I25" s="24"/>
      <c r="J25" s="4"/>
      <c r="K25" s="22"/>
      <c r="L25" s="129" t="str">
        <f>$AR$20</f>
        <v/>
      </c>
      <c r="M25" s="130"/>
      <c r="N25" s="130"/>
      <c r="O25" s="130"/>
      <c r="P25" s="130"/>
      <c r="Q25" s="130"/>
      <c r="R25" s="131"/>
      <c r="S25" s="127" t="s">
        <v>0</v>
      </c>
      <c r="T25" s="86"/>
      <c r="U25" s="138" t="s">
        <v>28</v>
      </c>
      <c r="V25" s="139"/>
      <c r="W25" s="23"/>
      <c r="X25" s="175"/>
      <c r="Y25" s="176"/>
      <c r="Z25" s="176"/>
      <c r="AA25" s="177"/>
      <c r="AB25" s="184" t="s">
        <v>7</v>
      </c>
      <c r="AC25" s="102"/>
      <c r="AD25" s="138" t="s">
        <v>20</v>
      </c>
      <c r="AE25" s="139"/>
      <c r="AF25" s="142" t="str">
        <f>IF(AND($L$25&lt;&gt;"",AND($X$25&lt;&gt;"",$X$25&lt;&gt;"　")),$L$25*$X$25,"")</f>
        <v/>
      </c>
      <c r="AG25" s="243"/>
      <c r="AH25" s="243"/>
      <c r="AI25" s="243"/>
      <c r="AJ25" s="243"/>
      <c r="AK25" s="243"/>
      <c r="AL25" s="243"/>
      <c r="AM25" s="244"/>
      <c r="AN25" s="151" t="s">
        <v>0</v>
      </c>
      <c r="AO25" s="102"/>
      <c r="AP25" s="102"/>
      <c r="AQ25" s="102"/>
      <c r="AR25" s="102"/>
      <c r="AS25" s="102"/>
      <c r="AT25" s="102"/>
      <c r="AU25" s="18"/>
      <c r="AV25" s="153" t="s">
        <v>30</v>
      </c>
      <c r="AW25" s="154"/>
      <c r="AX25" s="154"/>
      <c r="AY25" s="154"/>
      <c r="AZ25" s="154"/>
      <c r="BA25" s="154"/>
      <c r="BB25" s="154"/>
      <c r="BC25" s="154"/>
      <c r="BD25" s="155"/>
      <c r="BE25" s="78"/>
      <c r="BF25" s="4"/>
    </row>
    <row r="26" spans="2:68" s="1" customFormat="1" ht="6" customHeight="1" x14ac:dyDescent="0.55000000000000004">
      <c r="B26" s="42"/>
      <c r="C26" s="107"/>
      <c r="D26" s="88"/>
      <c r="E26" s="24"/>
      <c r="F26" s="4"/>
      <c r="G26" s="4"/>
      <c r="H26" s="4"/>
      <c r="I26" s="24"/>
      <c r="J26" s="4"/>
      <c r="K26" s="22"/>
      <c r="L26" s="132"/>
      <c r="M26" s="133"/>
      <c r="N26" s="133"/>
      <c r="O26" s="133"/>
      <c r="P26" s="133"/>
      <c r="Q26" s="133"/>
      <c r="R26" s="134"/>
      <c r="S26" s="127"/>
      <c r="T26" s="86"/>
      <c r="U26" s="138"/>
      <c r="V26" s="139"/>
      <c r="W26" s="23"/>
      <c r="X26" s="178"/>
      <c r="Y26" s="179"/>
      <c r="Z26" s="179"/>
      <c r="AA26" s="180"/>
      <c r="AB26" s="185"/>
      <c r="AC26" s="102"/>
      <c r="AD26" s="139"/>
      <c r="AE26" s="139"/>
      <c r="AF26" s="245"/>
      <c r="AG26" s="246"/>
      <c r="AH26" s="246"/>
      <c r="AI26" s="246"/>
      <c r="AJ26" s="246"/>
      <c r="AK26" s="246"/>
      <c r="AL26" s="246"/>
      <c r="AM26" s="247"/>
      <c r="AN26" s="152"/>
      <c r="AO26" s="102"/>
      <c r="AP26" s="102"/>
      <c r="AQ26" s="102"/>
      <c r="AR26" s="102"/>
      <c r="AS26" s="102"/>
      <c r="AT26" s="102"/>
      <c r="AU26" s="18"/>
      <c r="AV26" s="156"/>
      <c r="AW26" s="157"/>
      <c r="AX26" s="157"/>
      <c r="AY26" s="157"/>
      <c r="AZ26" s="157"/>
      <c r="BA26" s="157"/>
      <c r="BB26" s="157"/>
      <c r="BC26" s="157"/>
      <c r="BD26" s="158"/>
      <c r="BE26" s="78"/>
      <c r="BF26" s="4"/>
    </row>
    <row r="27" spans="2:68" s="1" customFormat="1" ht="4.5" customHeight="1" thickBot="1" x14ac:dyDescent="0.6">
      <c r="B27" s="42"/>
      <c r="C27" s="107"/>
      <c r="D27" s="88"/>
      <c r="E27" s="24"/>
      <c r="F27" s="4"/>
      <c r="G27" s="4"/>
      <c r="H27" s="4"/>
      <c r="I27" s="24"/>
      <c r="J27" s="4"/>
      <c r="K27" s="22"/>
      <c r="L27" s="135"/>
      <c r="M27" s="136"/>
      <c r="N27" s="136"/>
      <c r="O27" s="136"/>
      <c r="P27" s="136"/>
      <c r="Q27" s="136"/>
      <c r="R27" s="137"/>
      <c r="S27" s="128"/>
      <c r="T27" s="86"/>
      <c r="U27" s="139"/>
      <c r="V27" s="139"/>
      <c r="W27" s="23"/>
      <c r="X27" s="181"/>
      <c r="Y27" s="182"/>
      <c r="Z27" s="182"/>
      <c r="AA27" s="183"/>
      <c r="AB27" s="185"/>
      <c r="AC27" s="102"/>
      <c r="AD27" s="139"/>
      <c r="AE27" s="139"/>
      <c r="AF27" s="248"/>
      <c r="AG27" s="249"/>
      <c r="AH27" s="249"/>
      <c r="AI27" s="249"/>
      <c r="AJ27" s="249"/>
      <c r="AK27" s="249"/>
      <c r="AL27" s="249"/>
      <c r="AM27" s="250"/>
      <c r="AN27" s="152"/>
      <c r="AO27" s="102"/>
      <c r="AP27" s="102"/>
      <c r="AQ27" s="102"/>
      <c r="AR27" s="102"/>
      <c r="AS27" s="102"/>
      <c r="AT27" s="102"/>
      <c r="AU27" s="18"/>
      <c r="AV27" s="159"/>
      <c r="AW27" s="160"/>
      <c r="AX27" s="160"/>
      <c r="AY27" s="160"/>
      <c r="AZ27" s="160"/>
      <c r="BA27" s="160"/>
      <c r="BB27" s="160"/>
      <c r="BC27" s="160"/>
      <c r="BD27" s="161"/>
      <c r="BE27" s="78"/>
      <c r="BF27" s="4"/>
    </row>
    <row r="28" spans="2:68" s="1" customFormat="1" ht="7.5" customHeight="1" x14ac:dyDescent="0.55000000000000004">
      <c r="B28" s="42"/>
      <c r="C28" s="107"/>
      <c r="D28" s="88"/>
      <c r="E28" s="24"/>
      <c r="F28" s="4"/>
      <c r="G28" s="4"/>
      <c r="H28" s="4"/>
      <c r="I28" s="24"/>
      <c r="J28" s="4"/>
      <c r="K28" s="22"/>
      <c r="L28" s="102"/>
      <c r="M28" s="102"/>
      <c r="N28" s="102"/>
      <c r="O28" s="102"/>
      <c r="P28" s="102"/>
      <c r="Q28" s="102"/>
      <c r="R28" s="102"/>
      <c r="S28" s="90"/>
      <c r="T28" s="86"/>
      <c r="U28" s="86"/>
      <c r="V28" s="140"/>
      <c r="W28" s="141"/>
      <c r="X28" s="141"/>
      <c r="Y28" s="141"/>
      <c r="Z28" s="141"/>
      <c r="AA28" s="141"/>
      <c r="AB28" s="141"/>
      <c r="AC28" s="102"/>
      <c r="AD28" s="102"/>
      <c r="AE28" s="102"/>
      <c r="AF28" s="102"/>
      <c r="AG28" s="86"/>
      <c r="AH28" s="23"/>
      <c r="AI28" s="23"/>
      <c r="AJ28" s="4"/>
      <c r="AK28" s="102"/>
      <c r="AL28" s="102"/>
      <c r="AM28" s="102"/>
      <c r="AN28" s="102"/>
      <c r="AO28" s="102"/>
      <c r="AP28" s="102"/>
      <c r="AQ28" s="102"/>
      <c r="AR28" s="102"/>
      <c r="AS28" s="102"/>
      <c r="AT28" s="102"/>
      <c r="AU28" s="18"/>
      <c r="AV28" s="18"/>
      <c r="AW28" s="18"/>
      <c r="AX28" s="77"/>
      <c r="AY28" s="77"/>
      <c r="AZ28" s="77"/>
      <c r="BA28" s="77"/>
      <c r="BB28" s="77"/>
      <c r="BC28" s="77"/>
      <c r="BD28" s="77"/>
      <c r="BE28" s="78"/>
      <c r="BF28" s="4"/>
    </row>
    <row r="29" spans="2:68" s="1" customFormat="1" ht="3.65" customHeight="1" x14ac:dyDescent="0.55000000000000004">
      <c r="B29" s="43"/>
      <c r="C29" s="44"/>
      <c r="D29" s="44"/>
      <c r="E29" s="27"/>
      <c r="F29" s="26"/>
      <c r="G29" s="26"/>
      <c r="H29" s="26"/>
      <c r="I29" s="27"/>
      <c r="J29" s="26"/>
      <c r="K29" s="2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30"/>
      <c r="AU29" s="30"/>
      <c r="AV29" s="30"/>
      <c r="AW29" s="30"/>
      <c r="AX29" s="79"/>
      <c r="AY29" s="79"/>
      <c r="AZ29" s="79"/>
      <c r="BA29" s="79"/>
      <c r="BB29" s="79"/>
      <c r="BC29" s="79"/>
      <c r="BD29" s="79"/>
      <c r="BE29" s="80"/>
      <c r="BF29" s="16"/>
    </row>
    <row r="30" spans="2:68" s="1" customFormat="1" ht="5.15" customHeight="1" x14ac:dyDescent="0.55000000000000004">
      <c r="B30" s="57"/>
      <c r="C30" s="58"/>
      <c r="D30" s="58"/>
      <c r="E30" s="49"/>
      <c r="F30" s="49"/>
      <c r="G30" s="49"/>
      <c r="H30" s="49"/>
      <c r="I30" s="49"/>
      <c r="J30" s="251" t="s">
        <v>8</v>
      </c>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2"/>
      <c r="BF30" s="4"/>
    </row>
    <row r="31" spans="2:68" s="1" customFormat="1" ht="15" customHeight="1" x14ac:dyDescent="0.55000000000000004">
      <c r="B31" s="59"/>
      <c r="C31" s="60"/>
      <c r="D31" s="60"/>
      <c r="E31" s="51"/>
      <c r="F31" s="51"/>
      <c r="G31" s="51"/>
      <c r="H31" s="51"/>
      <c r="I31" s="51"/>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4"/>
      <c r="BF31" s="4"/>
      <c r="BG31" s="4"/>
      <c r="BH31" s="4"/>
      <c r="BI31" s="103"/>
      <c r="BJ31" s="107"/>
      <c r="BK31" s="107"/>
      <c r="BL31" s="107"/>
      <c r="BM31" s="107"/>
      <c r="BN31" s="107"/>
      <c r="BO31" s="107"/>
      <c r="BP31" s="127"/>
    </row>
    <row r="32" spans="2:68" s="1" customFormat="1" ht="3.65" customHeight="1" x14ac:dyDescent="0.5">
      <c r="B32" s="42"/>
      <c r="C32" s="88"/>
      <c r="D32" s="88"/>
      <c r="E32" s="24"/>
      <c r="F32" s="4"/>
      <c r="G32" s="4"/>
      <c r="H32" s="4"/>
      <c r="I32" s="24"/>
      <c r="J32" s="4"/>
      <c r="K32" s="16"/>
      <c r="L32" s="16"/>
      <c r="M32" s="16"/>
      <c r="N32" s="16"/>
      <c r="O32" s="16"/>
      <c r="P32" s="16"/>
      <c r="Q32" s="16"/>
      <c r="R32" s="88"/>
      <c r="S32" s="31"/>
      <c r="T32" s="255"/>
      <c r="U32" s="255"/>
      <c r="V32" s="255"/>
      <c r="W32" s="255"/>
      <c r="X32" s="255"/>
      <c r="Y32" s="255"/>
      <c r="Z32" s="255"/>
      <c r="AA32" s="255"/>
      <c r="AB32" s="255"/>
      <c r="AC32" s="31"/>
      <c r="AD32" s="31"/>
      <c r="AE32" s="31"/>
      <c r="AF32" s="31"/>
      <c r="AG32" s="31"/>
      <c r="AH32" s="31"/>
      <c r="AI32" s="31"/>
      <c r="AJ32" s="31"/>
      <c r="AK32" s="31"/>
      <c r="AL32" s="101"/>
      <c r="AM32" s="4"/>
      <c r="AN32" s="32"/>
      <c r="AO32" s="32"/>
      <c r="AP32" s="32"/>
      <c r="AQ32" s="32"/>
      <c r="AR32" s="32"/>
      <c r="AS32" s="32"/>
      <c r="AT32" s="32"/>
      <c r="AU32" s="32"/>
      <c r="AV32" s="32"/>
      <c r="AW32" s="32"/>
      <c r="AX32" s="81" t="s">
        <v>16</v>
      </c>
      <c r="AY32" s="81"/>
      <c r="AZ32" s="81"/>
      <c r="BA32" s="81"/>
      <c r="BB32" s="81"/>
      <c r="BC32" s="81"/>
      <c r="BD32" s="81"/>
      <c r="BE32" s="82"/>
      <c r="BF32" s="4"/>
      <c r="BG32" s="32"/>
      <c r="BH32" s="32"/>
      <c r="BI32" s="103"/>
      <c r="BJ32" s="107"/>
      <c r="BK32" s="107"/>
      <c r="BL32" s="107"/>
      <c r="BM32" s="107"/>
      <c r="BN32" s="107"/>
      <c r="BO32" s="107"/>
      <c r="BP32" s="127"/>
    </row>
    <row r="33" spans="2:68" s="1" customFormat="1" ht="15.75" customHeight="1" x14ac:dyDescent="0.5">
      <c r="B33" s="42"/>
      <c r="C33" s="88"/>
      <c r="D33" s="88"/>
      <c r="E33" s="24"/>
      <c r="F33" s="4"/>
      <c r="G33" s="4"/>
      <c r="H33" s="4"/>
      <c r="I33" s="24"/>
      <c r="J33" s="4"/>
      <c r="K33" s="16"/>
      <c r="L33" s="33" t="s">
        <v>37</v>
      </c>
      <c r="M33" s="16"/>
      <c r="N33" s="16"/>
      <c r="O33" s="16"/>
      <c r="P33" s="16"/>
      <c r="Q33" s="16"/>
      <c r="R33" s="88"/>
      <c r="S33" s="31"/>
      <c r="T33" s="62"/>
      <c r="U33" s="62"/>
      <c r="V33" s="62"/>
      <c r="W33" s="76"/>
      <c r="X33" s="62"/>
      <c r="Y33" s="62"/>
      <c r="Z33" s="62"/>
      <c r="AA33" s="62"/>
      <c r="AB33" s="62"/>
      <c r="AC33" s="75"/>
      <c r="AD33" s="31"/>
      <c r="AE33" s="31"/>
      <c r="AF33" s="31"/>
      <c r="AG33" s="31"/>
      <c r="AH33" s="31"/>
      <c r="AI33" s="31"/>
      <c r="AJ33" s="31"/>
      <c r="AK33" s="31"/>
      <c r="AL33" s="101"/>
      <c r="AM33" s="4"/>
      <c r="AN33" s="32"/>
      <c r="AO33" s="32"/>
      <c r="AP33" s="32"/>
      <c r="AQ33" s="32"/>
      <c r="AR33" s="32"/>
      <c r="AS33" s="32"/>
      <c r="AT33" s="32"/>
      <c r="AU33" s="32"/>
      <c r="AV33" s="32"/>
      <c r="AW33" s="32"/>
      <c r="AX33" s="81"/>
      <c r="AY33" s="81"/>
      <c r="AZ33" s="81"/>
      <c r="BA33" s="81"/>
      <c r="BB33" s="81"/>
      <c r="BC33" s="81"/>
      <c r="BD33" s="81"/>
      <c r="BE33" s="82"/>
      <c r="BF33" s="4"/>
      <c r="BG33" s="32"/>
      <c r="BH33" s="32"/>
      <c r="BI33" s="103"/>
      <c r="BJ33" s="107"/>
      <c r="BK33" s="107"/>
      <c r="BL33" s="107"/>
      <c r="BM33" s="107"/>
      <c r="BN33" s="107"/>
      <c r="BO33" s="107"/>
      <c r="BP33" s="127"/>
    </row>
    <row r="34" spans="2:68" s="1" customFormat="1" ht="17.149999999999999" customHeight="1" x14ac:dyDescent="0.55000000000000004">
      <c r="B34" s="42"/>
      <c r="C34" s="88"/>
      <c r="D34" s="88"/>
      <c r="E34" s="24"/>
      <c r="F34" s="4"/>
      <c r="G34" s="4"/>
      <c r="H34" s="4"/>
      <c r="I34" s="24"/>
      <c r="J34" s="4"/>
      <c r="K34" s="4"/>
      <c r="L34" s="151" t="s">
        <v>1</v>
      </c>
      <c r="M34" s="225"/>
      <c r="N34" s="225"/>
      <c r="O34" s="225"/>
      <c r="P34" s="225"/>
      <c r="Q34" s="225"/>
      <c r="R34" s="225"/>
      <c r="S34" s="261"/>
      <c r="T34" s="256" t="s">
        <v>13</v>
      </c>
      <c r="U34" s="256"/>
      <c r="V34" s="256"/>
      <c r="W34" s="258"/>
      <c r="X34" s="258"/>
      <c r="Y34" s="258"/>
      <c r="Z34" s="258"/>
      <c r="AA34" s="258"/>
      <c r="AB34" s="258"/>
      <c r="AC34" s="258"/>
      <c r="AD34" s="258"/>
      <c r="AE34" s="260" t="s">
        <v>0</v>
      </c>
      <c r="AF34" s="4"/>
      <c r="AG34" s="4"/>
      <c r="AH34" s="4"/>
      <c r="AI34" s="4"/>
      <c r="AJ34" s="4"/>
      <c r="AK34" s="4"/>
      <c r="AL34" s="4"/>
      <c r="AM34" s="33"/>
      <c r="AN34" s="33"/>
      <c r="AO34" s="33"/>
      <c r="AP34" s="33"/>
      <c r="AQ34" s="33"/>
      <c r="AR34" s="33"/>
      <c r="AS34" s="33"/>
      <c r="AT34" s="33"/>
      <c r="AU34" s="33"/>
      <c r="AV34" s="33"/>
      <c r="AW34" s="33"/>
      <c r="AX34" s="81"/>
      <c r="AY34" s="81"/>
      <c r="AZ34" s="81"/>
      <c r="BA34" s="81"/>
      <c r="BB34" s="81"/>
      <c r="BC34" s="81"/>
      <c r="BD34" s="81"/>
      <c r="BE34" s="82"/>
      <c r="BF34" s="4"/>
      <c r="BG34" s="32"/>
      <c r="BH34" s="32"/>
      <c r="BI34" s="107"/>
      <c r="BJ34" s="107"/>
      <c r="BK34" s="107"/>
      <c r="BL34" s="107"/>
      <c r="BM34" s="107"/>
      <c r="BN34" s="107"/>
      <c r="BO34" s="107"/>
      <c r="BP34" s="128"/>
    </row>
    <row r="35" spans="2:68" s="1" customFormat="1" ht="10" customHeight="1" x14ac:dyDescent="0.55000000000000004">
      <c r="B35" s="42"/>
      <c r="C35" s="88"/>
      <c r="D35" s="88"/>
      <c r="E35" s="24"/>
      <c r="F35" s="4"/>
      <c r="G35" s="4"/>
      <c r="H35" s="4"/>
      <c r="I35" s="24"/>
      <c r="J35" s="4"/>
      <c r="K35" s="4"/>
      <c r="L35" s="225"/>
      <c r="M35" s="225"/>
      <c r="N35" s="225"/>
      <c r="O35" s="225"/>
      <c r="P35" s="225"/>
      <c r="Q35" s="225"/>
      <c r="R35" s="225"/>
      <c r="S35" s="261"/>
      <c r="T35" s="257"/>
      <c r="U35" s="257"/>
      <c r="V35" s="257"/>
      <c r="W35" s="259"/>
      <c r="X35" s="259"/>
      <c r="Y35" s="259"/>
      <c r="Z35" s="259"/>
      <c r="AA35" s="259"/>
      <c r="AB35" s="259"/>
      <c r="AC35" s="259"/>
      <c r="AD35" s="259"/>
      <c r="AE35" s="260"/>
      <c r="AF35" s="4"/>
      <c r="AG35" s="4"/>
      <c r="AH35" s="4"/>
      <c r="AI35" s="4"/>
      <c r="AJ35" s="4"/>
      <c r="AK35" s="4"/>
      <c r="AL35" s="4"/>
      <c r="AM35" s="32"/>
      <c r="AN35" s="32"/>
      <c r="AO35" s="32"/>
      <c r="AP35" s="32"/>
      <c r="AQ35" s="32"/>
      <c r="AR35" s="32"/>
      <c r="AS35" s="32"/>
      <c r="AT35" s="32"/>
      <c r="AU35" s="32"/>
      <c r="AV35" s="32"/>
      <c r="AW35" s="32"/>
      <c r="AX35" s="81"/>
      <c r="AY35" s="81"/>
      <c r="AZ35" s="81"/>
      <c r="BA35" s="81"/>
      <c r="BB35" s="81"/>
      <c r="BC35" s="81"/>
      <c r="BD35" s="81"/>
      <c r="BE35" s="82"/>
      <c r="BF35" s="4"/>
      <c r="BG35" s="32"/>
      <c r="BH35" s="32"/>
      <c r="BI35" s="4"/>
      <c r="BJ35" s="4"/>
      <c r="BK35" s="4"/>
      <c r="BL35" s="4"/>
      <c r="BM35" s="4"/>
      <c r="BN35" s="4"/>
    </row>
    <row r="36" spans="2:68" s="1" customFormat="1" ht="5.25" customHeight="1" x14ac:dyDescent="0.2">
      <c r="B36" s="42"/>
      <c r="C36" s="88"/>
      <c r="D36" s="88"/>
      <c r="E36" s="24"/>
      <c r="F36" s="4"/>
      <c r="G36" s="4"/>
      <c r="H36" s="4"/>
      <c r="I36" s="24"/>
      <c r="J36" s="4"/>
      <c r="K36" s="34"/>
      <c r="L36" s="34"/>
      <c r="M36" s="34"/>
      <c r="N36" s="34"/>
      <c r="O36" s="34"/>
      <c r="P36" s="34"/>
      <c r="Q36" s="21"/>
      <c r="R36" s="54"/>
      <c r="S36" s="54"/>
      <c r="T36" s="54"/>
      <c r="U36" s="85"/>
      <c r="V36" s="68"/>
      <c r="W36" s="68"/>
      <c r="X36" s="68"/>
      <c r="Y36" s="68"/>
      <c r="Z36" s="68"/>
      <c r="AA36" s="68"/>
      <c r="AB36" s="68"/>
      <c r="AC36" s="68"/>
      <c r="AD36" s="68"/>
      <c r="AE36" s="35"/>
      <c r="AF36" s="35"/>
      <c r="AG36" s="35"/>
      <c r="AH36" s="35"/>
      <c r="AI36" s="35"/>
      <c r="AJ36" s="35"/>
      <c r="AK36" s="35"/>
      <c r="AL36" s="35"/>
      <c r="AM36" s="32"/>
      <c r="AN36" s="32"/>
      <c r="AO36" s="32"/>
      <c r="AP36" s="32"/>
      <c r="AQ36" s="32"/>
      <c r="AR36" s="32"/>
      <c r="AS36" s="32"/>
      <c r="AT36" s="32"/>
      <c r="AU36" s="32"/>
      <c r="AV36" s="32"/>
      <c r="AW36" s="32"/>
      <c r="AX36" s="81"/>
      <c r="AY36" s="81"/>
      <c r="AZ36" s="81"/>
      <c r="BA36" s="81"/>
      <c r="BB36" s="81"/>
      <c r="BC36" s="81"/>
      <c r="BD36" s="81"/>
      <c r="BE36" s="82"/>
      <c r="BF36" s="4"/>
      <c r="BG36" s="32"/>
      <c r="BH36" s="32"/>
      <c r="BI36" s="32"/>
      <c r="BJ36" s="32"/>
      <c r="BK36" s="32"/>
      <c r="BL36" s="32"/>
      <c r="BM36" s="32"/>
      <c r="BN36" s="32"/>
    </row>
    <row r="37" spans="2:68" s="1" customFormat="1" ht="13.5" customHeight="1" x14ac:dyDescent="0.55000000000000004">
      <c r="B37" s="42"/>
      <c r="C37" s="276"/>
      <c r="D37" s="88"/>
      <c r="E37" s="24"/>
      <c r="F37" s="4"/>
      <c r="G37" s="4"/>
      <c r="H37" s="4"/>
      <c r="I37" s="24"/>
      <c r="J37" s="4"/>
      <c r="K37" s="4"/>
      <c r="L37" s="95"/>
      <c r="M37" s="95"/>
      <c r="N37" s="95"/>
      <c r="O37" s="95"/>
      <c r="P37" s="95"/>
      <c r="Q37" s="95"/>
      <c r="R37" s="95"/>
      <c r="S37" s="95"/>
      <c r="T37" s="89"/>
      <c r="U37" s="89"/>
      <c r="V37" s="266" t="s">
        <v>31</v>
      </c>
      <c r="W37" s="267"/>
      <c r="X37" s="267"/>
      <c r="Y37" s="267"/>
      <c r="Z37" s="267"/>
      <c r="AA37" s="267"/>
      <c r="AB37" s="267"/>
      <c r="AC37" s="267"/>
      <c r="AD37" s="117"/>
      <c r="AE37" s="90"/>
      <c r="AF37" s="92"/>
      <c r="AG37" s="118"/>
      <c r="AH37" s="118"/>
      <c r="AI37" s="118"/>
      <c r="AJ37" s="118"/>
      <c r="AK37" s="118"/>
      <c r="AL37" s="118"/>
      <c r="AM37" s="118"/>
      <c r="AN37" s="33"/>
      <c r="AO37" s="33"/>
      <c r="AP37" s="33"/>
      <c r="AQ37" s="164" t="s">
        <v>33</v>
      </c>
      <c r="AR37" s="165"/>
      <c r="AS37" s="165"/>
      <c r="AT37" s="165"/>
      <c r="AU37" s="165"/>
      <c r="AV37" s="165"/>
      <c r="AW37" s="165"/>
      <c r="AX37" s="165"/>
      <c r="AY37" s="165"/>
      <c r="AZ37" s="165"/>
      <c r="BA37" s="165"/>
      <c r="BB37" s="165"/>
      <c r="BC37" s="165"/>
      <c r="BD37" s="165"/>
      <c r="BE37" s="166"/>
      <c r="BF37" s="4"/>
      <c r="BG37" s="32"/>
      <c r="BH37" s="32"/>
      <c r="BI37" s="32"/>
      <c r="BJ37" s="32"/>
      <c r="BK37" s="32"/>
      <c r="BL37" s="32"/>
      <c r="BM37" s="32"/>
      <c r="BN37" s="32"/>
    </row>
    <row r="38" spans="2:68" s="1" customFormat="1" ht="9.75" customHeight="1" x14ac:dyDescent="0.55000000000000004">
      <c r="B38" s="42"/>
      <c r="C38" s="314"/>
      <c r="D38" s="88"/>
      <c r="E38" s="24"/>
      <c r="F38" s="4"/>
      <c r="G38" s="4"/>
      <c r="H38" s="4"/>
      <c r="I38" s="24"/>
      <c r="J38" s="4"/>
      <c r="K38" s="4"/>
      <c r="L38" s="226" t="str">
        <f>IF(AND(OR($C$20="",$C$20="　"),$C$37="✔",OR($C$56="",$C$56="　"),$W$34&lt;&gt;""),$W$34,"")</f>
        <v/>
      </c>
      <c r="M38" s="268"/>
      <c r="N38" s="268"/>
      <c r="O38" s="268"/>
      <c r="P38" s="268"/>
      <c r="Q38" s="268"/>
      <c r="R38" s="269"/>
      <c r="S38" s="262" t="s">
        <v>0</v>
      </c>
      <c r="T38" s="89"/>
      <c r="U38" s="264" t="s">
        <v>21</v>
      </c>
      <c r="V38" s="265"/>
      <c r="W38" s="117"/>
      <c r="X38" s="175"/>
      <c r="Y38" s="176"/>
      <c r="Z38" s="176"/>
      <c r="AA38" s="177"/>
      <c r="AB38" s="184" t="s">
        <v>7</v>
      </c>
      <c r="AC38" s="186" t="s">
        <v>10</v>
      </c>
      <c r="AD38" s="139"/>
      <c r="AE38" s="187" t="s">
        <v>27</v>
      </c>
      <c r="AF38" s="188"/>
      <c r="AG38" s="189" t="s">
        <v>9</v>
      </c>
      <c r="AH38" s="191" t="str">
        <f>IF(OR($L$38="",OR($X$38="",$X$38="　")),"",$L$38/$X$38*0.3)</f>
        <v/>
      </c>
      <c r="AI38" s="192"/>
      <c r="AJ38" s="192"/>
      <c r="AK38" s="192"/>
      <c r="AL38" s="192"/>
      <c r="AM38" s="192"/>
      <c r="AN38" s="192"/>
      <c r="AO38" s="193"/>
      <c r="AP38" s="200" t="s">
        <v>0</v>
      </c>
      <c r="AQ38" s="33"/>
      <c r="AR38" s="33"/>
      <c r="AS38" s="33"/>
      <c r="AT38" s="202" t="str">
        <f>IF($AH$38="","",IF($AH$38&gt;75000,75000,IF($AH$38&gt;25000,ROUNDUP($AH$38,-3),25000)))</f>
        <v/>
      </c>
      <c r="AU38" s="203"/>
      <c r="AV38" s="203"/>
      <c r="AW38" s="203"/>
      <c r="AX38" s="203"/>
      <c r="AY38" s="203"/>
      <c r="AZ38" s="203"/>
      <c r="BA38" s="204"/>
      <c r="BB38" s="200" t="s">
        <v>0</v>
      </c>
      <c r="BC38" s="81"/>
      <c r="BD38" s="81"/>
      <c r="BE38" s="82"/>
      <c r="BF38" s="4"/>
      <c r="BG38" s="32"/>
      <c r="BH38" s="32"/>
      <c r="BI38" s="32"/>
      <c r="BJ38" s="32"/>
      <c r="BK38" s="32"/>
      <c r="BL38" s="32"/>
      <c r="BM38" s="32"/>
      <c r="BN38" s="32"/>
    </row>
    <row r="39" spans="2:68" s="1" customFormat="1" ht="6" customHeight="1" x14ac:dyDescent="0.55000000000000004">
      <c r="B39" s="42"/>
      <c r="C39" s="88"/>
      <c r="D39" s="88"/>
      <c r="E39" s="24"/>
      <c r="F39" s="4"/>
      <c r="G39" s="4"/>
      <c r="H39" s="4"/>
      <c r="I39" s="24"/>
      <c r="J39" s="4"/>
      <c r="K39" s="4"/>
      <c r="L39" s="270"/>
      <c r="M39" s="271"/>
      <c r="N39" s="271"/>
      <c r="O39" s="271"/>
      <c r="P39" s="271"/>
      <c r="Q39" s="271"/>
      <c r="R39" s="272"/>
      <c r="S39" s="263"/>
      <c r="T39" s="89"/>
      <c r="U39" s="265"/>
      <c r="V39" s="265"/>
      <c r="W39" s="117"/>
      <c r="X39" s="178"/>
      <c r="Y39" s="179"/>
      <c r="Z39" s="179"/>
      <c r="AA39" s="180"/>
      <c r="AB39" s="185"/>
      <c r="AC39" s="139"/>
      <c r="AD39" s="139"/>
      <c r="AE39" s="188"/>
      <c r="AF39" s="188"/>
      <c r="AG39" s="190"/>
      <c r="AH39" s="194"/>
      <c r="AI39" s="195"/>
      <c r="AJ39" s="195"/>
      <c r="AK39" s="195"/>
      <c r="AL39" s="195"/>
      <c r="AM39" s="195"/>
      <c r="AN39" s="195"/>
      <c r="AO39" s="196"/>
      <c r="AP39" s="201"/>
      <c r="AQ39" s="33"/>
      <c r="AR39" s="33"/>
      <c r="AS39" s="33"/>
      <c r="AT39" s="205"/>
      <c r="AU39" s="206"/>
      <c r="AV39" s="206"/>
      <c r="AW39" s="206"/>
      <c r="AX39" s="206"/>
      <c r="AY39" s="206"/>
      <c r="AZ39" s="206"/>
      <c r="BA39" s="207"/>
      <c r="BB39" s="201"/>
      <c r="BC39" s="81"/>
      <c r="BD39" s="81"/>
      <c r="BE39" s="82"/>
      <c r="BF39" s="4"/>
      <c r="BG39" s="32"/>
      <c r="BH39" s="32"/>
      <c r="BI39" s="32"/>
      <c r="BJ39" s="32"/>
      <c r="BK39" s="32"/>
      <c r="BL39" s="32"/>
      <c r="BM39" s="32"/>
      <c r="BN39" s="32"/>
    </row>
    <row r="40" spans="2:68" s="1" customFormat="1" ht="9.75" customHeight="1" x14ac:dyDescent="0.55000000000000004">
      <c r="B40" s="42"/>
      <c r="C40" s="88"/>
      <c r="D40" s="88"/>
      <c r="E40" s="24"/>
      <c r="F40" s="4"/>
      <c r="G40" s="4"/>
      <c r="H40" s="4"/>
      <c r="I40" s="24"/>
      <c r="J40" s="4"/>
      <c r="K40" s="4"/>
      <c r="L40" s="273"/>
      <c r="M40" s="274"/>
      <c r="N40" s="274"/>
      <c r="O40" s="274"/>
      <c r="P40" s="274"/>
      <c r="Q40" s="274"/>
      <c r="R40" s="275"/>
      <c r="S40" s="263"/>
      <c r="T40" s="89"/>
      <c r="U40" s="265"/>
      <c r="V40" s="265"/>
      <c r="W40" s="117"/>
      <c r="X40" s="181"/>
      <c r="Y40" s="182"/>
      <c r="Z40" s="182"/>
      <c r="AA40" s="183"/>
      <c r="AB40" s="185"/>
      <c r="AC40" s="139"/>
      <c r="AD40" s="139"/>
      <c r="AE40" s="188"/>
      <c r="AF40" s="188"/>
      <c r="AG40" s="190"/>
      <c r="AH40" s="197"/>
      <c r="AI40" s="198"/>
      <c r="AJ40" s="198"/>
      <c r="AK40" s="198"/>
      <c r="AL40" s="198"/>
      <c r="AM40" s="198"/>
      <c r="AN40" s="198"/>
      <c r="AO40" s="199"/>
      <c r="AP40" s="201"/>
      <c r="AQ40" s="33"/>
      <c r="AR40" s="33"/>
      <c r="AS40" s="33"/>
      <c r="AT40" s="208"/>
      <c r="AU40" s="209"/>
      <c r="AV40" s="209"/>
      <c r="AW40" s="209"/>
      <c r="AX40" s="209"/>
      <c r="AY40" s="209"/>
      <c r="AZ40" s="209"/>
      <c r="BA40" s="210"/>
      <c r="BB40" s="201"/>
      <c r="BC40" s="81"/>
      <c r="BD40" s="81"/>
      <c r="BE40" s="82"/>
      <c r="BF40" s="4"/>
      <c r="BG40" s="32"/>
      <c r="BH40" s="32"/>
      <c r="BI40" s="32"/>
      <c r="BJ40" s="32"/>
      <c r="BK40" s="32"/>
      <c r="BL40" s="32"/>
      <c r="BM40" s="32"/>
      <c r="BN40" s="32"/>
    </row>
    <row r="41" spans="2:68" s="1" customFormat="1" ht="4.5" customHeight="1" x14ac:dyDescent="0.55000000000000004">
      <c r="B41" s="42"/>
      <c r="C41" s="88"/>
      <c r="D41" s="88"/>
      <c r="E41" s="24"/>
      <c r="F41" s="4"/>
      <c r="G41" s="4"/>
      <c r="H41" s="4"/>
      <c r="I41" s="24"/>
      <c r="J41" s="4"/>
      <c r="K41" s="4"/>
      <c r="L41" s="115"/>
      <c r="M41" s="115"/>
      <c r="N41" s="115"/>
      <c r="O41" s="115"/>
      <c r="P41" s="115"/>
      <c r="Q41" s="115"/>
      <c r="R41" s="115"/>
      <c r="S41" s="119"/>
      <c r="T41" s="89"/>
      <c r="U41" s="120"/>
      <c r="V41" s="120"/>
      <c r="W41" s="117"/>
      <c r="X41" s="4"/>
      <c r="Y41" s="4"/>
      <c r="Z41" s="4"/>
      <c r="AA41" s="4"/>
      <c r="AB41" s="121"/>
      <c r="AC41" s="109"/>
      <c r="AD41" s="109"/>
      <c r="AE41" s="112"/>
      <c r="AF41" s="112"/>
      <c r="AG41" s="122"/>
      <c r="AH41" s="116"/>
      <c r="AI41" s="116"/>
      <c r="AJ41" s="116"/>
      <c r="AK41" s="116"/>
      <c r="AL41" s="116"/>
      <c r="AM41" s="116"/>
      <c r="AN41" s="116"/>
      <c r="AO41" s="116"/>
      <c r="AP41" s="123"/>
      <c r="AQ41" s="33"/>
      <c r="AR41" s="33"/>
      <c r="AS41" s="33"/>
      <c r="AT41" s="116"/>
      <c r="AU41" s="116"/>
      <c r="AV41" s="116"/>
      <c r="AW41" s="116"/>
      <c r="AX41" s="116"/>
      <c r="AY41" s="116"/>
      <c r="AZ41" s="116"/>
      <c r="BA41" s="116"/>
      <c r="BB41" s="123"/>
      <c r="BC41" s="81"/>
      <c r="BD41" s="81"/>
      <c r="BE41" s="82"/>
      <c r="BF41" s="4"/>
      <c r="BG41" s="32"/>
      <c r="BH41" s="32"/>
      <c r="BI41" s="32"/>
      <c r="BJ41" s="32"/>
      <c r="BK41" s="32"/>
      <c r="BL41" s="32"/>
      <c r="BM41" s="32"/>
      <c r="BN41" s="32"/>
    </row>
    <row r="42" spans="2:68" s="1" customFormat="1" ht="12.75" customHeight="1" thickBot="1" x14ac:dyDescent="0.6">
      <c r="B42" s="42"/>
      <c r="C42" s="124"/>
      <c r="D42" s="88"/>
      <c r="E42" s="24"/>
      <c r="F42" s="4"/>
      <c r="G42" s="4"/>
      <c r="H42" s="4"/>
      <c r="I42" s="24"/>
      <c r="J42" s="4"/>
      <c r="K42" s="4"/>
      <c r="L42" s="174" t="s">
        <v>29</v>
      </c>
      <c r="M42" s="128"/>
      <c r="N42" s="128"/>
      <c r="O42" s="128"/>
      <c r="P42" s="128"/>
      <c r="Q42" s="128"/>
      <c r="R42" s="128"/>
      <c r="S42" s="128"/>
      <c r="T42" s="89"/>
      <c r="U42" s="86"/>
      <c r="V42" s="91"/>
      <c r="W42" s="162" t="s">
        <v>40</v>
      </c>
      <c r="X42" s="163"/>
      <c r="Y42" s="163"/>
      <c r="Z42" s="163"/>
      <c r="AA42" s="163"/>
      <c r="AB42" s="163"/>
      <c r="AC42" s="163"/>
      <c r="AD42" s="163"/>
      <c r="AE42" s="113"/>
      <c r="AF42" s="221" t="s">
        <v>36</v>
      </c>
      <c r="AG42" s="222"/>
      <c r="AH42" s="222"/>
      <c r="AI42" s="222"/>
      <c r="AJ42" s="222"/>
      <c r="AK42" s="222"/>
      <c r="AL42" s="222"/>
      <c r="AM42" s="222"/>
      <c r="AN42" s="223"/>
      <c r="AO42" s="223"/>
      <c r="AP42" s="102"/>
      <c r="AQ42" s="102"/>
      <c r="AR42" s="102"/>
      <c r="AS42" s="102"/>
      <c r="AT42" s="102"/>
      <c r="AU42" s="18"/>
      <c r="AV42" s="18"/>
      <c r="AW42" s="18"/>
      <c r="AX42" s="77"/>
      <c r="AY42" s="77"/>
      <c r="AZ42" s="77"/>
      <c r="BA42" s="77"/>
      <c r="BB42" s="77"/>
      <c r="BC42" s="77"/>
      <c r="BD42" s="77"/>
      <c r="BE42" s="82"/>
      <c r="BF42" s="4"/>
      <c r="BG42" s="32"/>
      <c r="BH42" s="32"/>
      <c r="BI42" s="32"/>
      <c r="BJ42" s="32"/>
      <c r="BK42" s="32"/>
      <c r="BL42" s="32"/>
      <c r="BM42" s="32"/>
      <c r="BN42" s="32"/>
    </row>
    <row r="43" spans="2:68" s="1" customFormat="1" ht="10" customHeight="1" x14ac:dyDescent="0.55000000000000004">
      <c r="B43" s="42"/>
      <c r="C43" s="124"/>
      <c r="D43" s="88"/>
      <c r="E43" s="24"/>
      <c r="F43" s="4"/>
      <c r="G43" s="4"/>
      <c r="H43" s="4"/>
      <c r="I43" s="24"/>
      <c r="J43" s="4"/>
      <c r="K43" s="4"/>
      <c r="L43" s="129" t="str">
        <f>AT38</f>
        <v/>
      </c>
      <c r="M43" s="167"/>
      <c r="N43" s="167"/>
      <c r="O43" s="167"/>
      <c r="P43" s="167"/>
      <c r="Q43" s="167"/>
      <c r="R43" s="168"/>
      <c r="S43" s="127" t="s">
        <v>0</v>
      </c>
      <c r="T43" s="89"/>
      <c r="U43" s="138" t="s">
        <v>28</v>
      </c>
      <c r="V43" s="139"/>
      <c r="W43" s="23"/>
      <c r="X43" s="175"/>
      <c r="Y43" s="176"/>
      <c r="Z43" s="176"/>
      <c r="AA43" s="177"/>
      <c r="AB43" s="184" t="s">
        <v>7</v>
      </c>
      <c r="AC43" s="102"/>
      <c r="AD43" s="138" t="s">
        <v>20</v>
      </c>
      <c r="AE43" s="139"/>
      <c r="AF43" s="142" t="str">
        <f>IF(AND($L$43&lt;&gt;"",AND($X$43&lt;&gt;"",$X$43&lt;&gt;"　")),$L$43*$X$43,"")</f>
        <v/>
      </c>
      <c r="AG43" s="143"/>
      <c r="AH43" s="143"/>
      <c r="AI43" s="143"/>
      <c r="AJ43" s="143"/>
      <c r="AK43" s="143"/>
      <c r="AL43" s="143"/>
      <c r="AM43" s="144"/>
      <c r="AN43" s="151" t="s">
        <v>0</v>
      </c>
      <c r="AO43" s="102"/>
      <c r="AP43" s="102"/>
      <c r="AQ43" s="102"/>
      <c r="AR43" s="102"/>
      <c r="AS43" s="102"/>
      <c r="AT43" s="102"/>
      <c r="AU43" s="18"/>
      <c r="AV43" s="153" t="s">
        <v>30</v>
      </c>
      <c r="AW43" s="154"/>
      <c r="AX43" s="154"/>
      <c r="AY43" s="154"/>
      <c r="AZ43" s="154"/>
      <c r="BA43" s="154"/>
      <c r="BB43" s="154"/>
      <c r="BC43" s="154"/>
      <c r="BD43" s="155"/>
      <c r="BE43" s="82"/>
      <c r="BF43" s="4"/>
      <c r="BG43" s="32"/>
      <c r="BH43" s="32"/>
      <c r="BI43" s="32"/>
      <c r="BJ43" s="32"/>
      <c r="BK43" s="32"/>
      <c r="BL43" s="32"/>
      <c r="BM43" s="32"/>
      <c r="BN43" s="32"/>
    </row>
    <row r="44" spans="2:68" s="1" customFormat="1" ht="10" customHeight="1" x14ac:dyDescent="0.55000000000000004">
      <c r="B44" s="42"/>
      <c r="C44" s="124"/>
      <c r="D44" s="88"/>
      <c r="E44" s="24"/>
      <c r="F44" s="4"/>
      <c r="G44" s="4"/>
      <c r="H44" s="4"/>
      <c r="I44" s="24"/>
      <c r="J44" s="4"/>
      <c r="K44" s="4"/>
      <c r="L44" s="132"/>
      <c r="M44" s="169"/>
      <c r="N44" s="169"/>
      <c r="O44" s="169"/>
      <c r="P44" s="169"/>
      <c r="Q44" s="169"/>
      <c r="R44" s="170"/>
      <c r="S44" s="127"/>
      <c r="T44" s="89"/>
      <c r="U44" s="138"/>
      <c r="V44" s="139"/>
      <c r="W44" s="23"/>
      <c r="X44" s="178"/>
      <c r="Y44" s="179"/>
      <c r="Z44" s="179"/>
      <c r="AA44" s="180"/>
      <c r="AB44" s="185"/>
      <c r="AC44" s="102"/>
      <c r="AD44" s="139"/>
      <c r="AE44" s="139"/>
      <c r="AF44" s="145"/>
      <c r="AG44" s="146"/>
      <c r="AH44" s="146"/>
      <c r="AI44" s="146"/>
      <c r="AJ44" s="146"/>
      <c r="AK44" s="146"/>
      <c r="AL44" s="146"/>
      <c r="AM44" s="147"/>
      <c r="AN44" s="152"/>
      <c r="AO44" s="102"/>
      <c r="AP44" s="102"/>
      <c r="AQ44" s="102"/>
      <c r="AR44" s="102"/>
      <c r="AS44" s="102"/>
      <c r="AT44" s="102"/>
      <c r="AU44" s="18"/>
      <c r="AV44" s="156"/>
      <c r="AW44" s="157"/>
      <c r="AX44" s="157"/>
      <c r="AY44" s="157"/>
      <c r="AZ44" s="157"/>
      <c r="BA44" s="157"/>
      <c r="BB44" s="157"/>
      <c r="BC44" s="157"/>
      <c r="BD44" s="158"/>
      <c r="BE44" s="82"/>
      <c r="BF44" s="4"/>
      <c r="BG44" s="32"/>
      <c r="BH44" s="32"/>
      <c r="BI44" s="32"/>
      <c r="BJ44" s="32"/>
      <c r="BK44" s="32"/>
      <c r="BL44" s="32"/>
      <c r="BM44" s="32"/>
      <c r="BN44" s="32"/>
    </row>
    <row r="45" spans="2:68" s="1" customFormat="1" ht="4.5" customHeight="1" thickBot="1" x14ac:dyDescent="0.6">
      <c r="B45" s="42"/>
      <c r="C45" s="124"/>
      <c r="D45" s="88"/>
      <c r="E45" s="24"/>
      <c r="F45" s="4"/>
      <c r="G45" s="4"/>
      <c r="H45" s="4"/>
      <c r="I45" s="24"/>
      <c r="J45" s="4"/>
      <c r="K45" s="34"/>
      <c r="L45" s="171"/>
      <c r="M45" s="172"/>
      <c r="N45" s="172"/>
      <c r="O45" s="172"/>
      <c r="P45" s="172"/>
      <c r="Q45" s="172"/>
      <c r="R45" s="173"/>
      <c r="S45" s="128"/>
      <c r="T45" s="4"/>
      <c r="U45" s="139"/>
      <c r="V45" s="139"/>
      <c r="W45" s="23"/>
      <c r="X45" s="181"/>
      <c r="Y45" s="182"/>
      <c r="Z45" s="182"/>
      <c r="AA45" s="183"/>
      <c r="AB45" s="185"/>
      <c r="AC45" s="102"/>
      <c r="AD45" s="139"/>
      <c r="AE45" s="139"/>
      <c r="AF45" s="148"/>
      <c r="AG45" s="149"/>
      <c r="AH45" s="149"/>
      <c r="AI45" s="149"/>
      <c r="AJ45" s="149"/>
      <c r="AK45" s="149"/>
      <c r="AL45" s="149"/>
      <c r="AM45" s="150"/>
      <c r="AN45" s="152"/>
      <c r="AO45" s="102"/>
      <c r="AP45" s="102"/>
      <c r="AQ45" s="102"/>
      <c r="AR45" s="102"/>
      <c r="AS45" s="102"/>
      <c r="AT45" s="102"/>
      <c r="AU45" s="18"/>
      <c r="AV45" s="159"/>
      <c r="AW45" s="160"/>
      <c r="AX45" s="160"/>
      <c r="AY45" s="160"/>
      <c r="AZ45" s="160"/>
      <c r="BA45" s="160"/>
      <c r="BB45" s="160"/>
      <c r="BC45" s="160"/>
      <c r="BD45" s="161"/>
      <c r="BE45" s="82"/>
      <c r="BF45" s="4"/>
      <c r="BG45" s="32"/>
      <c r="BH45" s="32"/>
      <c r="BI45" s="32"/>
      <c r="BJ45" s="32"/>
      <c r="BK45" s="32"/>
      <c r="BL45" s="32"/>
      <c r="BM45" s="32"/>
      <c r="BN45" s="32"/>
    </row>
    <row r="46" spans="2:68" s="1" customFormat="1" ht="5.25" customHeight="1" x14ac:dyDescent="0.2">
      <c r="B46" s="42"/>
      <c r="C46" s="88"/>
      <c r="D46" s="88"/>
      <c r="E46" s="24"/>
      <c r="F46" s="4"/>
      <c r="G46" s="4"/>
      <c r="H46" s="4"/>
      <c r="I46" s="24"/>
      <c r="J46" s="4"/>
      <c r="K46" s="34"/>
      <c r="L46" s="34"/>
      <c r="M46" s="34"/>
      <c r="N46" s="34"/>
      <c r="O46" s="34"/>
      <c r="P46" s="34"/>
      <c r="Q46" s="21"/>
      <c r="R46" s="54"/>
      <c r="S46" s="54"/>
      <c r="T46" s="54"/>
      <c r="U46" s="85"/>
      <c r="V46" s="85"/>
      <c r="W46" s="85"/>
      <c r="X46" s="85"/>
      <c r="Y46" s="85"/>
      <c r="Z46" s="85"/>
      <c r="AA46" s="85"/>
      <c r="AB46" s="85"/>
      <c r="AC46" s="85"/>
      <c r="AD46" s="85"/>
      <c r="AE46" s="35"/>
      <c r="AF46" s="35"/>
      <c r="AG46" s="35"/>
      <c r="AH46" s="35"/>
      <c r="AI46" s="35"/>
      <c r="AJ46" s="35"/>
      <c r="AK46" s="35"/>
      <c r="AL46" s="35"/>
      <c r="AM46" s="32"/>
      <c r="AN46" s="32"/>
      <c r="AO46" s="32"/>
      <c r="AP46" s="32"/>
      <c r="AQ46" s="32"/>
      <c r="AR46" s="32"/>
      <c r="AS46" s="32"/>
      <c r="AT46" s="32"/>
      <c r="AU46" s="32"/>
      <c r="AV46" s="32"/>
      <c r="AW46" s="32"/>
      <c r="AX46" s="81"/>
      <c r="AY46" s="81"/>
      <c r="AZ46" s="81"/>
      <c r="BA46" s="81"/>
      <c r="BB46" s="81"/>
      <c r="BC46" s="81"/>
      <c r="BD46" s="81"/>
      <c r="BE46" s="82"/>
      <c r="BF46" s="4"/>
      <c r="BG46" s="32"/>
      <c r="BH46" s="32"/>
      <c r="BI46" s="32"/>
      <c r="BJ46" s="32"/>
      <c r="BK46" s="32"/>
      <c r="BL46" s="32"/>
      <c r="BM46" s="32"/>
      <c r="BN46" s="32"/>
    </row>
    <row r="47" spans="2:68" s="1" customFormat="1" ht="3.65" customHeight="1" x14ac:dyDescent="0.55000000000000004">
      <c r="B47" s="25"/>
      <c r="C47" s="26"/>
      <c r="D47" s="26"/>
      <c r="E47" s="27"/>
      <c r="F47" s="26"/>
      <c r="G47" s="26"/>
      <c r="H47" s="26"/>
      <c r="I47" s="27"/>
      <c r="J47" s="26"/>
      <c r="K47" s="36"/>
      <c r="L47" s="37"/>
      <c r="M47" s="37"/>
      <c r="N47" s="37"/>
      <c r="O47" s="37"/>
      <c r="P47" s="37"/>
      <c r="Q47" s="37"/>
      <c r="R47" s="37"/>
      <c r="S47" s="37"/>
      <c r="T47" s="37"/>
      <c r="U47" s="37"/>
      <c r="V47" s="37"/>
      <c r="W47" s="37"/>
      <c r="X47" s="37"/>
      <c r="Y47" s="37"/>
      <c r="Z47" s="37"/>
      <c r="AA47" s="29"/>
      <c r="AB47" s="29"/>
      <c r="AC47" s="29"/>
      <c r="AD47" s="29"/>
      <c r="AE47" s="29"/>
      <c r="AF47" s="29"/>
      <c r="AG47" s="29"/>
      <c r="AH47" s="29"/>
      <c r="AI47" s="29"/>
      <c r="AJ47" s="29"/>
      <c r="AK47" s="29"/>
      <c r="AL47" s="29"/>
      <c r="AM47" s="38"/>
      <c r="AN47" s="38"/>
      <c r="AO47" s="38"/>
      <c r="AP47" s="38"/>
      <c r="AQ47" s="38"/>
      <c r="AR47" s="38"/>
      <c r="AS47" s="38"/>
      <c r="AT47" s="38"/>
      <c r="AU47" s="38"/>
      <c r="AV47" s="38"/>
      <c r="AW47" s="38"/>
      <c r="AX47" s="83"/>
      <c r="AY47" s="83"/>
      <c r="AZ47" s="83"/>
      <c r="BA47" s="83"/>
      <c r="BB47" s="83"/>
      <c r="BC47" s="83"/>
      <c r="BD47" s="83"/>
      <c r="BE47" s="84"/>
      <c r="BF47" s="4"/>
      <c r="BG47" s="4"/>
      <c r="BH47" s="4"/>
      <c r="BI47" s="32"/>
      <c r="BJ47" s="32"/>
      <c r="BK47" s="32"/>
      <c r="BL47" s="32"/>
      <c r="BM47" s="32"/>
      <c r="BN47" s="32"/>
    </row>
    <row r="48" spans="2:68" s="1" customFormat="1" ht="4.5" customHeight="1" x14ac:dyDescent="0.55000000000000004">
      <c r="B48" s="55"/>
      <c r="C48" s="49"/>
      <c r="D48" s="49"/>
      <c r="E48" s="49"/>
      <c r="F48" s="49"/>
      <c r="G48" s="49"/>
      <c r="H48" s="49"/>
      <c r="I48" s="49"/>
      <c r="J48" s="251" t="s">
        <v>6</v>
      </c>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2"/>
      <c r="BF48" s="39"/>
      <c r="BG48" s="4"/>
      <c r="BH48" s="4"/>
      <c r="BI48" s="32"/>
      <c r="BJ48" s="32"/>
      <c r="BK48" s="32"/>
      <c r="BL48" s="32"/>
      <c r="BM48" s="32"/>
      <c r="BN48" s="32"/>
    </row>
    <row r="49" spans="2:68" s="1" customFormat="1" ht="15" customHeight="1" x14ac:dyDescent="0.55000000000000004">
      <c r="B49" s="56"/>
      <c r="C49" s="51"/>
      <c r="D49" s="51"/>
      <c r="E49" s="51"/>
      <c r="F49" s="51"/>
      <c r="G49" s="51"/>
      <c r="H49" s="51"/>
      <c r="I49" s="51"/>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4"/>
      <c r="BF49" s="39"/>
      <c r="BG49" s="4"/>
      <c r="BH49" s="4"/>
      <c r="BI49" s="32"/>
      <c r="BJ49" s="32"/>
      <c r="BK49" s="32"/>
      <c r="BL49" s="32"/>
      <c r="BM49" s="32"/>
      <c r="BN49" s="32"/>
    </row>
    <row r="50" spans="2:68" s="1" customFormat="1" ht="4.5" customHeight="1" x14ac:dyDescent="0.55000000000000004">
      <c r="B50" s="13"/>
      <c r="C50" s="4"/>
      <c r="D50" s="4"/>
      <c r="E50" s="24"/>
      <c r="F50" s="4"/>
      <c r="G50" s="4"/>
      <c r="H50" s="4"/>
      <c r="I50" s="24"/>
      <c r="J50" s="4"/>
      <c r="K50" s="1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32"/>
      <c r="AO50" s="32"/>
      <c r="AP50" s="4"/>
      <c r="AQ50" s="4"/>
      <c r="AR50" s="4"/>
      <c r="AS50" s="4"/>
      <c r="AT50" s="18"/>
      <c r="AU50" s="18"/>
      <c r="AV50" s="4"/>
      <c r="AW50" s="18"/>
      <c r="AX50" s="63"/>
      <c r="AY50" s="63"/>
      <c r="AZ50" s="63"/>
      <c r="BA50" s="63"/>
      <c r="BB50" s="63"/>
      <c r="BC50" s="63"/>
      <c r="BD50" s="63"/>
      <c r="BE50" s="64"/>
      <c r="BF50" s="39"/>
      <c r="BG50" s="4"/>
      <c r="BH50" s="4"/>
      <c r="BI50" s="4"/>
      <c r="BJ50" s="4"/>
      <c r="BK50" s="4"/>
      <c r="BL50" s="4"/>
      <c r="BM50" s="4"/>
      <c r="BN50" s="4"/>
    </row>
    <row r="51" spans="2:68" s="88" customFormat="1" ht="18" customHeight="1" x14ac:dyDescent="0.55000000000000004">
      <c r="B51" s="13"/>
      <c r="C51" s="4"/>
      <c r="D51" s="14"/>
      <c r="E51" s="24"/>
      <c r="F51" s="69"/>
      <c r="G51" s="69"/>
      <c r="H51" s="70"/>
      <c r="I51" s="24"/>
      <c r="K51" s="40" t="s">
        <v>35</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P51" s="41"/>
      <c r="AQ51" s="41"/>
      <c r="AR51" s="41"/>
      <c r="AT51" s="18"/>
      <c r="AU51" s="18"/>
      <c r="AW51" s="18"/>
      <c r="AX51" s="63"/>
      <c r="AY51" s="63"/>
      <c r="AZ51" s="63"/>
      <c r="BA51" s="63"/>
      <c r="BB51" s="63"/>
      <c r="BC51" s="63"/>
      <c r="BD51" s="63"/>
      <c r="BE51" s="64"/>
      <c r="BF51" s="39"/>
      <c r="BI51" s="4"/>
      <c r="BJ51" s="4"/>
      <c r="BK51" s="4"/>
      <c r="BL51" s="4"/>
      <c r="BM51" s="4"/>
      <c r="BN51" s="4"/>
      <c r="BO51" s="1"/>
      <c r="BP51" s="1"/>
    </row>
    <row r="52" spans="2:68" s="1" customFormat="1" ht="17.149999999999999" customHeight="1" x14ac:dyDescent="0.55000000000000004">
      <c r="B52" s="42"/>
      <c r="C52" s="88"/>
      <c r="D52" s="88"/>
      <c r="E52" s="24"/>
      <c r="F52" s="169" t="s">
        <v>39</v>
      </c>
      <c r="G52" s="163"/>
      <c r="H52" s="134"/>
      <c r="I52" s="24"/>
      <c r="J52" s="4"/>
      <c r="K52" s="4"/>
      <c r="L52" s="151" t="s">
        <v>34</v>
      </c>
      <c r="M52" s="225"/>
      <c r="N52" s="225"/>
      <c r="O52" s="225"/>
      <c r="P52" s="225"/>
      <c r="Q52" s="225"/>
      <c r="R52" s="225"/>
      <c r="S52" s="261"/>
      <c r="T52" s="256" t="s">
        <v>13</v>
      </c>
      <c r="U52" s="256"/>
      <c r="V52" s="256"/>
      <c r="W52" s="258"/>
      <c r="X52" s="258"/>
      <c r="Y52" s="258"/>
      <c r="Z52" s="258"/>
      <c r="AA52" s="258"/>
      <c r="AB52" s="258"/>
      <c r="AC52" s="258"/>
      <c r="AD52" s="258"/>
      <c r="AE52" s="260" t="s">
        <v>0</v>
      </c>
      <c r="AF52" s="4"/>
      <c r="AG52" s="4"/>
      <c r="AH52" s="4"/>
      <c r="AI52" s="4"/>
      <c r="AJ52" s="4"/>
      <c r="AK52" s="4"/>
      <c r="AL52" s="4"/>
      <c r="AM52" s="33"/>
      <c r="AN52" s="33"/>
      <c r="AO52" s="33"/>
      <c r="AP52" s="33"/>
      <c r="AQ52" s="33"/>
      <c r="AR52" s="33"/>
      <c r="AS52" s="33"/>
      <c r="AT52" s="33"/>
      <c r="AU52" s="33"/>
      <c r="AV52" s="33"/>
      <c r="AW52" s="33"/>
      <c r="AX52" s="81"/>
      <c r="AY52" s="81"/>
      <c r="AZ52" s="81"/>
      <c r="BA52" s="81"/>
      <c r="BB52" s="81"/>
      <c r="BC52" s="81"/>
      <c r="BD52" s="81"/>
      <c r="BE52" s="82"/>
      <c r="BF52" s="4"/>
      <c r="BG52" s="32"/>
      <c r="BH52" s="32"/>
      <c r="BI52" s="107"/>
      <c r="BJ52" s="107"/>
      <c r="BK52" s="107"/>
      <c r="BL52" s="107"/>
      <c r="BM52" s="107"/>
      <c r="BN52" s="107"/>
      <c r="BO52" s="107"/>
    </row>
    <row r="53" spans="2:68" s="1" customFormat="1" ht="10" customHeight="1" x14ac:dyDescent="0.55000000000000004">
      <c r="B53" s="42"/>
      <c r="C53" s="88"/>
      <c r="D53" s="88"/>
      <c r="E53" s="24"/>
      <c r="F53" s="4"/>
      <c r="G53" s="4"/>
      <c r="H53" s="4"/>
      <c r="I53" s="24"/>
      <c r="J53" s="4"/>
      <c r="K53" s="4"/>
      <c r="L53" s="225"/>
      <c r="M53" s="225"/>
      <c r="N53" s="225"/>
      <c r="O53" s="225"/>
      <c r="P53" s="225"/>
      <c r="Q53" s="225"/>
      <c r="R53" s="225"/>
      <c r="S53" s="261"/>
      <c r="T53" s="257"/>
      <c r="U53" s="257"/>
      <c r="V53" s="257"/>
      <c r="W53" s="259"/>
      <c r="X53" s="259"/>
      <c r="Y53" s="259"/>
      <c r="Z53" s="259"/>
      <c r="AA53" s="259"/>
      <c r="AB53" s="259"/>
      <c r="AC53" s="259"/>
      <c r="AD53" s="259"/>
      <c r="AE53" s="260"/>
      <c r="AF53" s="4"/>
      <c r="AG53" s="4"/>
      <c r="AH53" s="4"/>
      <c r="AI53" s="4"/>
      <c r="AJ53" s="4"/>
      <c r="AK53" s="4"/>
      <c r="AL53" s="4"/>
      <c r="AM53" s="32"/>
      <c r="AN53" s="32"/>
      <c r="AO53" s="32"/>
      <c r="AP53" s="32"/>
      <c r="AQ53" s="32"/>
      <c r="AR53" s="32"/>
      <c r="AS53" s="32"/>
      <c r="AT53" s="32"/>
      <c r="AU53" s="32"/>
      <c r="AV53" s="32"/>
      <c r="AW53" s="32"/>
      <c r="AX53" s="81"/>
      <c r="AY53" s="81"/>
      <c r="AZ53" s="81"/>
      <c r="BA53" s="81"/>
      <c r="BB53" s="81"/>
      <c r="BC53" s="81"/>
      <c r="BD53" s="81"/>
      <c r="BE53" s="82"/>
      <c r="BF53" s="4"/>
      <c r="BG53" s="32"/>
      <c r="BH53" s="32"/>
      <c r="BI53" s="4"/>
      <c r="BJ53" s="4"/>
      <c r="BK53" s="4"/>
      <c r="BL53" s="4"/>
      <c r="BM53" s="4"/>
      <c r="BN53" s="4"/>
    </row>
    <row r="54" spans="2:68" s="1" customFormat="1" ht="6" customHeight="1" x14ac:dyDescent="0.55000000000000004">
      <c r="B54" s="42"/>
      <c r="C54" s="88"/>
      <c r="D54" s="88"/>
      <c r="E54" s="24"/>
      <c r="F54" s="319"/>
      <c r="G54" s="317" t="s">
        <v>11</v>
      </c>
      <c r="H54" s="318"/>
      <c r="I54" s="24"/>
      <c r="J54" s="4"/>
      <c r="K54" s="4"/>
      <c r="L54" s="125"/>
      <c r="M54" s="125"/>
      <c r="N54" s="125"/>
      <c r="O54" s="125"/>
      <c r="P54" s="125"/>
      <c r="Q54" s="125"/>
      <c r="R54" s="125"/>
      <c r="S54" s="115"/>
      <c r="T54" s="89"/>
      <c r="U54" s="89"/>
      <c r="V54" s="89"/>
      <c r="W54" s="117"/>
      <c r="X54" s="117"/>
      <c r="Y54" s="117"/>
      <c r="Z54" s="117"/>
      <c r="AA54" s="117"/>
      <c r="AB54" s="117"/>
      <c r="AC54" s="117"/>
      <c r="AD54" s="117"/>
      <c r="AE54" s="93"/>
      <c r="AF54" s="4"/>
      <c r="AG54" s="4"/>
      <c r="AH54" s="4"/>
      <c r="AI54" s="4"/>
      <c r="AJ54" s="4"/>
      <c r="AK54" s="4"/>
      <c r="AL54" s="4"/>
      <c r="AM54" s="32"/>
      <c r="AN54" s="32"/>
      <c r="AO54" s="32"/>
      <c r="AP54" s="32"/>
      <c r="AQ54" s="32"/>
      <c r="AR54" s="32"/>
      <c r="AS54" s="32"/>
      <c r="AT54" s="32"/>
      <c r="AU54" s="32"/>
      <c r="AV54" s="32"/>
      <c r="AW54" s="32"/>
      <c r="AX54" s="81"/>
      <c r="AY54" s="81"/>
      <c r="AZ54" s="81"/>
      <c r="BA54" s="81"/>
      <c r="BB54" s="81"/>
      <c r="BC54" s="81"/>
      <c r="BD54" s="81"/>
      <c r="BE54" s="82"/>
      <c r="BF54" s="4"/>
      <c r="BG54" s="32"/>
      <c r="BH54" s="32"/>
      <c r="BI54" s="4"/>
      <c r="BJ54" s="4"/>
      <c r="BK54" s="4"/>
      <c r="BL54" s="4"/>
      <c r="BM54" s="4"/>
      <c r="BN54" s="4"/>
    </row>
    <row r="55" spans="2:68" s="1" customFormat="1" ht="6" customHeight="1" x14ac:dyDescent="0.55000000000000004">
      <c r="B55" s="42"/>
      <c r="C55" s="88"/>
      <c r="D55" s="88"/>
      <c r="E55" s="24"/>
      <c r="F55" s="320"/>
      <c r="G55" s="223"/>
      <c r="H55" s="318"/>
      <c r="I55" s="24"/>
      <c r="J55" s="4"/>
      <c r="K55" s="4"/>
      <c r="L55" s="125"/>
      <c r="M55" s="125"/>
      <c r="N55" s="125"/>
      <c r="O55" s="125"/>
      <c r="P55" s="125"/>
      <c r="Q55" s="125"/>
      <c r="R55" s="125"/>
      <c r="S55" s="115"/>
      <c r="T55" s="89"/>
      <c r="U55" s="89"/>
      <c r="V55" s="89"/>
      <c r="W55" s="117"/>
      <c r="X55" s="117"/>
      <c r="Y55" s="117"/>
      <c r="Z55" s="117"/>
      <c r="AA55" s="117"/>
      <c r="AB55" s="117"/>
      <c r="AC55" s="117"/>
      <c r="AD55" s="117"/>
      <c r="AE55" s="93"/>
      <c r="AF55" s="4"/>
      <c r="AG55" s="4"/>
      <c r="AH55" s="4"/>
      <c r="AI55" s="4"/>
      <c r="AJ55" s="4"/>
      <c r="AK55" s="4"/>
      <c r="AL55" s="4"/>
      <c r="AM55" s="32"/>
      <c r="AN55" s="32"/>
      <c r="AO55" s="32"/>
      <c r="AP55" s="32"/>
      <c r="AQ55" s="32"/>
      <c r="AR55" s="32"/>
      <c r="AS55" s="32"/>
      <c r="AT55" s="32"/>
      <c r="AU55" s="32"/>
      <c r="AV55" s="32"/>
      <c r="AW55" s="32"/>
      <c r="AX55" s="81"/>
      <c r="AY55" s="81"/>
      <c r="AZ55" s="81"/>
      <c r="BA55" s="81"/>
      <c r="BB55" s="81"/>
      <c r="BC55" s="81"/>
      <c r="BD55" s="81"/>
      <c r="BE55" s="82"/>
      <c r="BF55" s="4"/>
      <c r="BG55" s="32"/>
      <c r="BH55" s="32"/>
      <c r="BI55" s="4"/>
      <c r="BJ55" s="4"/>
      <c r="BK55" s="4"/>
      <c r="BL55" s="4"/>
      <c r="BM55" s="4"/>
      <c r="BN55" s="4"/>
    </row>
    <row r="56" spans="2:68" s="1" customFormat="1" ht="6" customHeight="1" x14ac:dyDescent="0.55000000000000004">
      <c r="B56" s="42"/>
      <c r="C56" s="315"/>
      <c r="D56" s="88"/>
      <c r="E56" s="24"/>
      <c r="F56" s="321"/>
      <c r="G56" s="223"/>
      <c r="H56" s="318"/>
      <c r="I56" s="24"/>
      <c r="J56" s="4"/>
      <c r="K56" s="4"/>
      <c r="L56" s="125"/>
      <c r="M56" s="125"/>
      <c r="N56" s="125"/>
      <c r="O56" s="125"/>
      <c r="P56" s="125"/>
      <c r="Q56" s="125"/>
      <c r="R56" s="125"/>
      <c r="S56" s="115"/>
      <c r="T56" s="89"/>
      <c r="U56" s="89"/>
      <c r="V56" s="89"/>
      <c r="W56" s="117"/>
      <c r="X56" s="117"/>
      <c r="Y56" s="117"/>
      <c r="Z56" s="117"/>
      <c r="AA56" s="117"/>
      <c r="AB56" s="117"/>
      <c r="AC56" s="117"/>
      <c r="AD56" s="117"/>
      <c r="AE56" s="93"/>
      <c r="AF56" s="4"/>
      <c r="AG56" s="4"/>
      <c r="AH56" s="4"/>
      <c r="AI56" s="4"/>
      <c r="AJ56" s="4"/>
      <c r="AK56" s="4"/>
      <c r="AL56" s="4"/>
      <c r="AM56" s="32"/>
      <c r="AN56" s="32"/>
      <c r="AO56" s="32"/>
      <c r="AP56" s="32"/>
      <c r="AQ56" s="32"/>
      <c r="AR56" s="32"/>
      <c r="AS56" s="32"/>
      <c r="AT56" s="32"/>
      <c r="AU56" s="32"/>
      <c r="AV56" s="32"/>
      <c r="AW56" s="32"/>
      <c r="AX56" s="81"/>
      <c r="AY56" s="81"/>
      <c r="AZ56" s="81"/>
      <c r="BA56" s="81"/>
      <c r="BB56" s="81"/>
      <c r="BC56" s="81"/>
      <c r="BD56" s="81"/>
      <c r="BE56" s="82"/>
      <c r="BF56" s="4"/>
      <c r="BG56" s="32"/>
      <c r="BH56" s="32"/>
      <c r="BI56" s="4"/>
      <c r="BJ56" s="4"/>
      <c r="BK56" s="4"/>
      <c r="BL56" s="4"/>
      <c r="BM56" s="4"/>
      <c r="BN56" s="4"/>
    </row>
    <row r="57" spans="2:68" s="1" customFormat="1" ht="14.25" customHeight="1" x14ac:dyDescent="0.55000000000000004">
      <c r="B57" s="42"/>
      <c r="C57" s="316"/>
      <c r="D57" s="88"/>
      <c r="E57" s="24"/>
      <c r="F57" s="4"/>
      <c r="G57" s="317" t="s">
        <v>12</v>
      </c>
      <c r="H57" s="322"/>
      <c r="I57" s="24"/>
      <c r="J57" s="4"/>
      <c r="K57" s="4"/>
      <c r="L57" s="95"/>
      <c r="M57" s="95"/>
      <c r="N57" s="95"/>
      <c r="O57" s="95"/>
      <c r="P57" s="95"/>
      <c r="Q57" s="95"/>
      <c r="R57" s="95"/>
      <c r="S57" s="95"/>
      <c r="T57" s="89"/>
      <c r="U57" s="89"/>
      <c r="V57" s="103"/>
      <c r="W57" s="116"/>
      <c r="X57" s="116"/>
      <c r="Y57" s="116"/>
      <c r="Z57" s="116"/>
      <c r="AA57" s="116"/>
      <c r="AB57" s="116"/>
      <c r="AC57" s="116"/>
      <c r="AD57" s="117"/>
      <c r="AE57" s="90"/>
      <c r="AF57" s="92"/>
      <c r="AG57" s="118"/>
      <c r="AH57" s="118"/>
      <c r="AI57" s="118"/>
      <c r="AJ57" s="118"/>
      <c r="AK57" s="118"/>
      <c r="AL57" s="118"/>
      <c r="AM57" s="118"/>
      <c r="AN57" s="33"/>
      <c r="AO57" s="33"/>
      <c r="AP57" s="33"/>
      <c r="AQ57" s="164" t="s">
        <v>33</v>
      </c>
      <c r="AR57" s="165"/>
      <c r="AS57" s="165"/>
      <c r="AT57" s="165"/>
      <c r="AU57" s="165"/>
      <c r="AV57" s="165"/>
      <c r="AW57" s="165"/>
      <c r="AX57" s="165"/>
      <c r="AY57" s="165"/>
      <c r="AZ57" s="165"/>
      <c r="BA57" s="165"/>
      <c r="BB57" s="165"/>
      <c r="BC57" s="165"/>
      <c r="BD57" s="165"/>
      <c r="BE57" s="166"/>
      <c r="BF57" s="4"/>
      <c r="BG57" s="32"/>
      <c r="BH57" s="32"/>
      <c r="BI57" s="32"/>
      <c r="BJ57" s="32"/>
      <c r="BK57" s="32"/>
      <c r="BL57" s="32"/>
      <c r="BM57" s="32"/>
      <c r="BN57" s="32"/>
    </row>
    <row r="58" spans="2:68" s="1" customFormat="1" ht="9.75" customHeight="1" x14ac:dyDescent="0.55000000000000004">
      <c r="B58" s="42"/>
      <c r="C58" s="88"/>
      <c r="D58" s="88"/>
      <c r="E58" s="24"/>
      <c r="F58" s="319"/>
      <c r="G58" s="213"/>
      <c r="H58" s="322"/>
      <c r="I58" s="24"/>
      <c r="J58" s="4"/>
      <c r="K58" s="4"/>
      <c r="L58" s="226" t="str">
        <f>IF(AND(OR($C$20="",$C$20="　"),$C$56="✔",OR($C$37="",$C$37="　"),$W$52&lt;&gt;""),$W$52,"")</f>
        <v/>
      </c>
      <c r="M58" s="268"/>
      <c r="N58" s="268"/>
      <c r="O58" s="268"/>
      <c r="P58" s="268"/>
      <c r="Q58" s="268"/>
      <c r="R58" s="269"/>
      <c r="S58" s="262" t="s">
        <v>0</v>
      </c>
      <c r="T58" s="89"/>
      <c r="U58" s="264" t="s">
        <v>15</v>
      </c>
      <c r="V58" s="265"/>
      <c r="W58" s="117"/>
      <c r="X58" s="116"/>
      <c r="Y58" s="303">
        <v>24</v>
      </c>
      <c r="Z58" s="304"/>
      <c r="AA58" s="184" t="s">
        <v>7</v>
      </c>
      <c r="AB58" s="184"/>
      <c r="AC58" s="186" t="s">
        <v>10</v>
      </c>
      <c r="AD58" s="139"/>
      <c r="AE58" s="187" t="s">
        <v>27</v>
      </c>
      <c r="AF58" s="188"/>
      <c r="AG58" s="189" t="s">
        <v>9</v>
      </c>
      <c r="AH58" s="305" t="str">
        <f>IF(L58="","",L58/Y58*0.3)</f>
        <v/>
      </c>
      <c r="AI58" s="306"/>
      <c r="AJ58" s="306"/>
      <c r="AK58" s="306"/>
      <c r="AL58" s="306"/>
      <c r="AM58" s="306"/>
      <c r="AN58" s="306"/>
      <c r="AO58" s="307"/>
      <c r="AP58" s="200" t="s">
        <v>0</v>
      </c>
      <c r="AQ58" s="33"/>
      <c r="AR58" s="33"/>
      <c r="AS58" s="33"/>
      <c r="AT58" s="202" t="str">
        <f>IF($AH$58="","",IF(AH58&gt;75000,75000,IF(AH58&gt;25000,ROUNDUP($AH$58,-3),25000)))</f>
        <v/>
      </c>
      <c r="AU58" s="306"/>
      <c r="AV58" s="306"/>
      <c r="AW58" s="306"/>
      <c r="AX58" s="306"/>
      <c r="AY58" s="306"/>
      <c r="AZ58" s="306"/>
      <c r="BA58" s="307"/>
      <c r="BB58" s="200" t="s">
        <v>0</v>
      </c>
      <c r="BC58" s="81"/>
      <c r="BD58" s="81"/>
      <c r="BE58" s="82"/>
      <c r="BF58" s="4"/>
      <c r="BG58" s="32"/>
      <c r="BH58" s="32"/>
      <c r="BI58" s="32"/>
      <c r="BJ58" s="32"/>
      <c r="BK58" s="32"/>
      <c r="BL58" s="32"/>
      <c r="BM58" s="32"/>
      <c r="BN58" s="32"/>
    </row>
    <row r="59" spans="2:68" s="1" customFormat="1" ht="6" customHeight="1" x14ac:dyDescent="0.55000000000000004">
      <c r="B59" s="42"/>
      <c r="C59" s="88"/>
      <c r="D59" s="88"/>
      <c r="E59" s="24"/>
      <c r="F59" s="321"/>
      <c r="G59" s="213"/>
      <c r="H59" s="322"/>
      <c r="I59" s="24"/>
      <c r="J59" s="4"/>
      <c r="K59" s="4"/>
      <c r="L59" s="270"/>
      <c r="M59" s="271"/>
      <c r="N59" s="271"/>
      <c r="O59" s="271"/>
      <c r="P59" s="271"/>
      <c r="Q59" s="271"/>
      <c r="R59" s="272"/>
      <c r="S59" s="263"/>
      <c r="T59" s="89"/>
      <c r="U59" s="265"/>
      <c r="V59" s="265"/>
      <c r="W59" s="117"/>
      <c r="X59" s="116"/>
      <c r="Y59" s="304"/>
      <c r="Z59" s="304"/>
      <c r="AA59" s="185"/>
      <c r="AB59" s="185"/>
      <c r="AC59" s="139"/>
      <c r="AD59" s="139"/>
      <c r="AE59" s="188"/>
      <c r="AF59" s="188"/>
      <c r="AG59" s="190"/>
      <c r="AH59" s="308"/>
      <c r="AI59" s="309"/>
      <c r="AJ59" s="309"/>
      <c r="AK59" s="309"/>
      <c r="AL59" s="309"/>
      <c r="AM59" s="309"/>
      <c r="AN59" s="309"/>
      <c r="AO59" s="310"/>
      <c r="AP59" s="201"/>
      <c r="AQ59" s="33"/>
      <c r="AR59" s="33"/>
      <c r="AS59" s="33"/>
      <c r="AT59" s="308"/>
      <c r="AU59" s="309"/>
      <c r="AV59" s="309"/>
      <c r="AW59" s="309"/>
      <c r="AX59" s="309"/>
      <c r="AY59" s="309"/>
      <c r="AZ59" s="309"/>
      <c r="BA59" s="310"/>
      <c r="BB59" s="201"/>
      <c r="BC59" s="81"/>
      <c r="BD59" s="81"/>
      <c r="BE59" s="82"/>
      <c r="BF59" s="4"/>
      <c r="BG59" s="32"/>
      <c r="BH59" s="32"/>
      <c r="BI59" s="32"/>
      <c r="BJ59" s="32"/>
      <c r="BK59" s="32"/>
      <c r="BL59" s="32"/>
      <c r="BM59" s="32"/>
      <c r="BN59" s="32"/>
    </row>
    <row r="60" spans="2:68" s="1" customFormat="1" ht="9.75" customHeight="1" x14ac:dyDescent="0.55000000000000004">
      <c r="B60" s="42"/>
      <c r="C60" s="88"/>
      <c r="D60" s="88"/>
      <c r="E60" s="24"/>
      <c r="F60" s="4"/>
      <c r="G60" s="213"/>
      <c r="H60" s="322"/>
      <c r="I60" s="24"/>
      <c r="J60" s="4"/>
      <c r="K60" s="4"/>
      <c r="L60" s="273"/>
      <c r="M60" s="274"/>
      <c r="N60" s="274"/>
      <c r="O60" s="274"/>
      <c r="P60" s="274"/>
      <c r="Q60" s="274"/>
      <c r="R60" s="275"/>
      <c r="S60" s="263"/>
      <c r="T60" s="89"/>
      <c r="U60" s="265"/>
      <c r="V60" s="265"/>
      <c r="W60" s="117"/>
      <c r="X60" s="116"/>
      <c r="Y60" s="304"/>
      <c r="Z60" s="304"/>
      <c r="AA60" s="185"/>
      <c r="AB60" s="185"/>
      <c r="AC60" s="139"/>
      <c r="AD60" s="139"/>
      <c r="AE60" s="188"/>
      <c r="AF60" s="188"/>
      <c r="AG60" s="190"/>
      <c r="AH60" s="311"/>
      <c r="AI60" s="312"/>
      <c r="AJ60" s="312"/>
      <c r="AK60" s="312"/>
      <c r="AL60" s="312"/>
      <c r="AM60" s="312"/>
      <c r="AN60" s="312"/>
      <c r="AO60" s="313"/>
      <c r="AP60" s="201"/>
      <c r="AQ60" s="33"/>
      <c r="AR60" s="33"/>
      <c r="AS60" s="33"/>
      <c r="AT60" s="311"/>
      <c r="AU60" s="312"/>
      <c r="AV60" s="312"/>
      <c r="AW60" s="312"/>
      <c r="AX60" s="312"/>
      <c r="AY60" s="312"/>
      <c r="AZ60" s="312"/>
      <c r="BA60" s="313"/>
      <c r="BB60" s="201"/>
      <c r="BC60" s="81"/>
      <c r="BD60" s="81"/>
      <c r="BE60" s="82"/>
      <c r="BF60" s="4"/>
      <c r="BG60" s="32"/>
      <c r="BH60" s="32"/>
      <c r="BI60" s="32"/>
      <c r="BJ60" s="32"/>
      <c r="BK60" s="32"/>
      <c r="BL60" s="32"/>
      <c r="BM60" s="32"/>
      <c r="BN60" s="32"/>
    </row>
    <row r="61" spans="2:68" s="1" customFormat="1" ht="4.5" customHeight="1" x14ac:dyDescent="0.55000000000000004">
      <c r="B61" s="42"/>
      <c r="C61" s="88"/>
      <c r="D61" s="88"/>
      <c r="E61" s="24"/>
      <c r="F61" s="4"/>
      <c r="G61" s="4"/>
      <c r="H61" s="4"/>
      <c r="I61" s="24"/>
      <c r="J61" s="4"/>
      <c r="K61" s="4"/>
      <c r="L61" s="115"/>
      <c r="M61" s="115"/>
      <c r="N61" s="115"/>
      <c r="O61" s="115"/>
      <c r="P61" s="115"/>
      <c r="Q61" s="115"/>
      <c r="R61" s="115"/>
      <c r="S61" s="119"/>
      <c r="T61" s="89"/>
      <c r="U61" s="120"/>
      <c r="V61" s="120"/>
      <c r="W61" s="117"/>
      <c r="X61" s="4"/>
      <c r="Y61" s="4"/>
      <c r="Z61" s="4"/>
      <c r="AA61" s="4"/>
      <c r="AB61" s="121"/>
      <c r="AC61" s="109"/>
      <c r="AD61" s="109"/>
      <c r="AE61" s="112"/>
      <c r="AF61" s="112"/>
      <c r="AG61" s="122"/>
      <c r="AH61" s="116"/>
      <c r="AI61" s="116"/>
      <c r="AJ61" s="116"/>
      <c r="AK61" s="116"/>
      <c r="AL61" s="116"/>
      <c r="AM61" s="116"/>
      <c r="AN61" s="116"/>
      <c r="AO61" s="116"/>
      <c r="AP61" s="123"/>
      <c r="AQ61" s="33"/>
      <c r="AR61" s="33"/>
      <c r="AS61" s="33"/>
      <c r="AT61" s="116"/>
      <c r="AU61" s="116"/>
      <c r="AV61" s="116"/>
      <c r="AW61" s="116"/>
      <c r="AX61" s="116"/>
      <c r="AY61" s="116"/>
      <c r="AZ61" s="116"/>
      <c r="BA61" s="116"/>
      <c r="BB61" s="123"/>
      <c r="BC61" s="81"/>
      <c r="BD61" s="81"/>
      <c r="BE61" s="82"/>
      <c r="BF61" s="4"/>
      <c r="BG61" s="32"/>
      <c r="BH61" s="32"/>
      <c r="BI61" s="32"/>
      <c r="BJ61" s="32"/>
      <c r="BK61" s="32"/>
      <c r="BL61" s="32"/>
      <c r="BM61" s="32"/>
      <c r="BN61" s="32"/>
    </row>
    <row r="62" spans="2:68" s="1" customFormat="1" ht="12.75" customHeight="1" thickBot="1" x14ac:dyDescent="0.6">
      <c r="B62" s="42"/>
      <c r="C62" s="124"/>
      <c r="D62" s="88"/>
      <c r="E62" s="24"/>
      <c r="F62" s="4"/>
      <c r="G62" s="4"/>
      <c r="H62" s="4"/>
      <c r="I62" s="24"/>
      <c r="J62" s="4"/>
      <c r="K62" s="4"/>
      <c r="L62" s="174" t="s">
        <v>29</v>
      </c>
      <c r="M62" s="128"/>
      <c r="N62" s="128"/>
      <c r="O62" s="128"/>
      <c r="P62" s="128"/>
      <c r="Q62" s="128"/>
      <c r="R62" s="128"/>
      <c r="S62" s="128"/>
      <c r="T62" s="89"/>
      <c r="U62" s="86"/>
      <c r="V62" s="91"/>
      <c r="W62" s="162" t="s">
        <v>41</v>
      </c>
      <c r="X62" s="163"/>
      <c r="Y62" s="163"/>
      <c r="Z62" s="163"/>
      <c r="AA62" s="163"/>
      <c r="AB62" s="163"/>
      <c r="AC62" s="163"/>
      <c r="AD62" s="163"/>
      <c r="AE62" s="113"/>
      <c r="AF62" s="221" t="s">
        <v>36</v>
      </c>
      <c r="AG62" s="222"/>
      <c r="AH62" s="222"/>
      <c r="AI62" s="222"/>
      <c r="AJ62" s="222"/>
      <c r="AK62" s="222"/>
      <c r="AL62" s="222"/>
      <c r="AM62" s="222"/>
      <c r="AN62" s="223"/>
      <c r="AO62" s="223"/>
      <c r="AP62" s="102"/>
      <c r="AQ62" s="102"/>
      <c r="AR62" s="102"/>
      <c r="AS62" s="102"/>
      <c r="AT62" s="102"/>
      <c r="AU62" s="18"/>
      <c r="AV62" s="18"/>
      <c r="AW62" s="18"/>
      <c r="AX62" s="77"/>
      <c r="AY62" s="77"/>
      <c r="AZ62" s="77"/>
      <c r="BA62" s="77"/>
      <c r="BB62" s="77"/>
      <c r="BC62" s="77"/>
      <c r="BD62" s="77"/>
      <c r="BE62" s="82"/>
      <c r="BF62" s="4"/>
      <c r="BG62" s="32"/>
      <c r="BH62" s="32"/>
      <c r="BI62" s="32"/>
      <c r="BJ62" s="32"/>
      <c r="BK62" s="32"/>
      <c r="BL62" s="32"/>
      <c r="BM62" s="32"/>
      <c r="BN62" s="32"/>
    </row>
    <row r="63" spans="2:68" s="1" customFormat="1" ht="10" customHeight="1" x14ac:dyDescent="0.55000000000000004">
      <c r="B63" s="42"/>
      <c r="C63" s="124"/>
      <c r="D63" s="88"/>
      <c r="E63" s="24"/>
      <c r="F63" s="4"/>
      <c r="G63" s="4"/>
      <c r="H63" s="4"/>
      <c r="I63" s="24"/>
      <c r="J63" s="4"/>
      <c r="K63" s="4"/>
      <c r="L63" s="129" t="str">
        <f>AT58</f>
        <v/>
      </c>
      <c r="M63" s="167"/>
      <c r="N63" s="167"/>
      <c r="O63" s="167"/>
      <c r="P63" s="167"/>
      <c r="Q63" s="167"/>
      <c r="R63" s="168"/>
      <c r="S63" s="127" t="s">
        <v>0</v>
      </c>
      <c r="T63" s="89"/>
      <c r="U63" s="138" t="s">
        <v>10</v>
      </c>
      <c r="V63" s="139"/>
      <c r="W63" s="23"/>
      <c r="X63" s="175"/>
      <c r="Y63" s="176"/>
      <c r="Z63" s="176"/>
      <c r="AA63" s="177"/>
      <c r="AB63" s="184" t="s">
        <v>7</v>
      </c>
      <c r="AC63" s="102"/>
      <c r="AD63" s="138" t="s">
        <v>9</v>
      </c>
      <c r="AE63" s="139"/>
      <c r="AF63" s="142" t="str">
        <f>IF(AND($L$63&lt;&gt;"",AND($X$63&lt;&gt;"",$X$63&lt;&gt;"　")),$L$63*$X$63,"")</f>
        <v/>
      </c>
      <c r="AG63" s="143"/>
      <c r="AH63" s="143"/>
      <c r="AI63" s="143"/>
      <c r="AJ63" s="143"/>
      <c r="AK63" s="143"/>
      <c r="AL63" s="143"/>
      <c r="AM63" s="144"/>
      <c r="AN63" s="151" t="s">
        <v>0</v>
      </c>
      <c r="AO63" s="102"/>
      <c r="AP63" s="102"/>
      <c r="AQ63" s="102"/>
      <c r="AR63" s="102"/>
      <c r="AS63" s="102"/>
      <c r="AT63" s="102"/>
      <c r="AU63" s="18"/>
      <c r="AV63" s="153" t="s">
        <v>30</v>
      </c>
      <c r="AW63" s="154"/>
      <c r="AX63" s="154"/>
      <c r="AY63" s="154"/>
      <c r="AZ63" s="154"/>
      <c r="BA63" s="154"/>
      <c r="BB63" s="154"/>
      <c r="BC63" s="154"/>
      <c r="BD63" s="155"/>
      <c r="BE63" s="82"/>
      <c r="BF63" s="4"/>
      <c r="BG63" s="32"/>
      <c r="BH63" s="32"/>
      <c r="BI63" s="32"/>
      <c r="BJ63" s="32"/>
      <c r="BK63" s="32"/>
      <c r="BL63" s="32"/>
      <c r="BM63" s="32"/>
      <c r="BN63" s="32"/>
    </row>
    <row r="64" spans="2:68" s="1" customFormat="1" ht="10" customHeight="1" x14ac:dyDescent="0.55000000000000004">
      <c r="B64" s="42"/>
      <c r="C64" s="124"/>
      <c r="D64" s="88"/>
      <c r="E64" s="24"/>
      <c r="F64" s="4"/>
      <c r="G64" s="4"/>
      <c r="H64" s="4"/>
      <c r="I64" s="24"/>
      <c r="J64" s="4"/>
      <c r="K64" s="4"/>
      <c r="L64" s="132"/>
      <c r="M64" s="169"/>
      <c r="N64" s="169"/>
      <c r="O64" s="169"/>
      <c r="P64" s="169"/>
      <c r="Q64" s="169"/>
      <c r="R64" s="170"/>
      <c r="S64" s="127"/>
      <c r="T64" s="89"/>
      <c r="U64" s="138"/>
      <c r="V64" s="139"/>
      <c r="W64" s="23"/>
      <c r="X64" s="178"/>
      <c r="Y64" s="179"/>
      <c r="Z64" s="179"/>
      <c r="AA64" s="180"/>
      <c r="AB64" s="185"/>
      <c r="AC64" s="102"/>
      <c r="AD64" s="139"/>
      <c r="AE64" s="139"/>
      <c r="AF64" s="145"/>
      <c r="AG64" s="146"/>
      <c r="AH64" s="146"/>
      <c r="AI64" s="146"/>
      <c r="AJ64" s="146"/>
      <c r="AK64" s="146"/>
      <c r="AL64" s="146"/>
      <c r="AM64" s="147"/>
      <c r="AN64" s="152"/>
      <c r="AO64" s="102"/>
      <c r="AP64" s="102"/>
      <c r="AQ64" s="102"/>
      <c r="AR64" s="102"/>
      <c r="AS64" s="102"/>
      <c r="AT64" s="102"/>
      <c r="AU64" s="18"/>
      <c r="AV64" s="156"/>
      <c r="AW64" s="157"/>
      <c r="AX64" s="157"/>
      <c r="AY64" s="157"/>
      <c r="AZ64" s="157"/>
      <c r="BA64" s="157"/>
      <c r="BB64" s="157"/>
      <c r="BC64" s="157"/>
      <c r="BD64" s="158"/>
      <c r="BE64" s="82"/>
      <c r="BF64" s="4"/>
      <c r="BG64" s="32"/>
      <c r="BH64" s="32"/>
      <c r="BI64" s="32"/>
      <c r="BJ64" s="32"/>
      <c r="BK64" s="32"/>
      <c r="BL64" s="32"/>
      <c r="BM64" s="32"/>
      <c r="BN64" s="32"/>
    </row>
    <row r="65" spans="2:68" s="1" customFormat="1" ht="4.5" customHeight="1" thickBot="1" x14ac:dyDescent="0.6">
      <c r="B65" s="42"/>
      <c r="C65" s="124"/>
      <c r="D65" s="88"/>
      <c r="E65" s="24"/>
      <c r="F65" s="4"/>
      <c r="G65" s="4"/>
      <c r="H65" s="4"/>
      <c r="I65" s="24"/>
      <c r="J65" s="4"/>
      <c r="K65" s="34"/>
      <c r="L65" s="171"/>
      <c r="M65" s="172"/>
      <c r="N65" s="172"/>
      <c r="O65" s="172"/>
      <c r="P65" s="172"/>
      <c r="Q65" s="172"/>
      <c r="R65" s="173"/>
      <c r="S65" s="128"/>
      <c r="T65" s="4"/>
      <c r="U65" s="139"/>
      <c r="V65" s="139"/>
      <c r="W65" s="23"/>
      <c r="X65" s="181"/>
      <c r="Y65" s="182"/>
      <c r="Z65" s="182"/>
      <c r="AA65" s="183"/>
      <c r="AB65" s="185"/>
      <c r="AC65" s="102"/>
      <c r="AD65" s="139"/>
      <c r="AE65" s="139"/>
      <c r="AF65" s="148"/>
      <c r="AG65" s="149"/>
      <c r="AH65" s="149"/>
      <c r="AI65" s="149"/>
      <c r="AJ65" s="149"/>
      <c r="AK65" s="149"/>
      <c r="AL65" s="149"/>
      <c r="AM65" s="150"/>
      <c r="AN65" s="152"/>
      <c r="AO65" s="102"/>
      <c r="AP65" s="102"/>
      <c r="AQ65" s="102"/>
      <c r="AR65" s="102"/>
      <c r="AS65" s="102"/>
      <c r="AT65" s="102"/>
      <c r="AU65" s="18"/>
      <c r="AV65" s="159"/>
      <c r="AW65" s="160"/>
      <c r="AX65" s="160"/>
      <c r="AY65" s="160"/>
      <c r="AZ65" s="160"/>
      <c r="BA65" s="160"/>
      <c r="BB65" s="160"/>
      <c r="BC65" s="160"/>
      <c r="BD65" s="161"/>
      <c r="BE65" s="82"/>
      <c r="BF65" s="4"/>
      <c r="BG65" s="32"/>
      <c r="BH65" s="32"/>
      <c r="BI65" s="32"/>
      <c r="BJ65" s="32"/>
      <c r="BK65" s="32"/>
      <c r="BL65" s="32"/>
      <c r="BM65" s="32"/>
      <c r="BN65" s="32"/>
    </row>
    <row r="66" spans="2:68" s="88" customFormat="1" ht="2.5" customHeight="1" x14ac:dyDescent="0.2">
      <c r="B66" s="42"/>
      <c r="E66" s="52"/>
      <c r="I66" s="24"/>
      <c r="J66" s="73"/>
      <c r="K66" s="73"/>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71"/>
      <c r="AN66" s="71"/>
      <c r="AO66" s="71"/>
      <c r="AP66" s="71"/>
      <c r="AQ66" s="71"/>
      <c r="AR66" s="71"/>
      <c r="AS66" s="74"/>
      <c r="AT66" s="72"/>
      <c r="AU66" s="72"/>
      <c r="AV66" s="72"/>
      <c r="AW66" s="18"/>
      <c r="AX66" s="63"/>
      <c r="AY66" s="63"/>
      <c r="AZ66" s="63"/>
      <c r="BA66" s="63"/>
      <c r="BB66" s="63"/>
      <c r="BC66" s="63"/>
      <c r="BD66" s="63"/>
      <c r="BE66" s="64"/>
      <c r="BF66" s="39"/>
    </row>
    <row r="67" spans="2:68" s="88" customFormat="1" ht="4" customHeight="1" x14ac:dyDescent="0.55000000000000004">
      <c r="B67" s="43"/>
      <c r="C67" s="44"/>
      <c r="D67" s="44"/>
      <c r="E67" s="53"/>
      <c r="F67" s="44"/>
      <c r="G67" s="44"/>
      <c r="H67" s="44"/>
      <c r="I67" s="53"/>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5"/>
      <c r="AP67" s="45"/>
      <c r="AQ67" s="45"/>
      <c r="AR67" s="45"/>
      <c r="AS67" s="45"/>
      <c r="AT67" s="30"/>
      <c r="AU67" s="30"/>
      <c r="AV67" s="44"/>
      <c r="AW67" s="30"/>
      <c r="AX67" s="65"/>
      <c r="AY67" s="65"/>
      <c r="AZ67" s="65"/>
      <c r="BA67" s="65"/>
      <c r="BB67" s="65"/>
      <c r="BC67" s="65"/>
      <c r="BD67" s="65"/>
      <c r="BE67" s="66"/>
      <c r="BF67" s="39"/>
    </row>
    <row r="68" spans="2:68" s="88" customFormat="1" ht="5.15" customHeight="1" x14ac:dyDescent="0.55000000000000004">
      <c r="AO68" s="41"/>
      <c r="AP68" s="41"/>
      <c r="AQ68" s="41"/>
      <c r="AR68" s="41"/>
      <c r="AS68" s="41"/>
      <c r="AT68" s="18"/>
      <c r="AU68" s="18"/>
      <c r="AV68" s="46"/>
      <c r="AW68" s="46"/>
      <c r="AX68" s="46"/>
      <c r="AY68" s="46"/>
      <c r="AZ68" s="46"/>
      <c r="BA68" s="46"/>
      <c r="BB68" s="46"/>
      <c r="BC68" s="46"/>
      <c r="BD68" s="46"/>
      <c r="BE68" s="46"/>
      <c r="BF68" s="18"/>
    </row>
    <row r="69" spans="2:68" ht="15" customHeight="1" x14ac:dyDescent="0.55000000000000004">
      <c r="AU69" s="7"/>
      <c r="AV69" s="7"/>
      <c r="AW69" s="7"/>
      <c r="AY69" s="48"/>
      <c r="AZ69" s="48"/>
      <c r="BA69" s="48"/>
      <c r="BB69" s="48"/>
      <c r="BC69" s="48"/>
      <c r="BI69" s="88"/>
      <c r="BJ69" s="88"/>
      <c r="BK69" s="88"/>
      <c r="BL69" s="88"/>
      <c r="BM69" s="88"/>
      <c r="BN69" s="88"/>
      <c r="BO69" s="88"/>
      <c r="BP69" s="88"/>
    </row>
    <row r="70" spans="2:68" ht="15" customHeight="1" x14ac:dyDescent="0.55000000000000004">
      <c r="L70" s="7"/>
      <c r="M70" s="7"/>
      <c r="N70" s="7"/>
      <c r="O70" s="7"/>
      <c r="P70" s="7"/>
      <c r="Q70" s="7"/>
      <c r="AO70" s="7"/>
      <c r="AP70" s="7"/>
      <c r="AQ70" s="7"/>
      <c r="AR70" s="7"/>
      <c r="AS70" s="7"/>
      <c r="AT70" s="7"/>
      <c r="AU70" s="7"/>
      <c r="AV70" s="7"/>
      <c r="AW70" s="7"/>
      <c r="AY70" s="48"/>
      <c r="AZ70" s="48"/>
      <c r="BA70" s="48"/>
      <c r="BB70" s="48"/>
      <c r="BC70" s="48"/>
      <c r="BI70" s="88"/>
      <c r="BJ70" s="88"/>
      <c r="BK70" s="88"/>
      <c r="BL70" s="88"/>
      <c r="BM70" s="88"/>
      <c r="BN70" s="88"/>
      <c r="BO70" s="88"/>
      <c r="BP70" s="88"/>
    </row>
    <row r="71" spans="2:68" ht="15" customHeight="1" x14ac:dyDescent="0.55000000000000004">
      <c r="L71" s="7"/>
      <c r="M71" s="7"/>
      <c r="N71" s="7"/>
      <c r="O71" s="7"/>
      <c r="P71" s="7"/>
      <c r="Q71" s="7"/>
      <c r="AO71" s="7"/>
      <c r="AP71" s="7"/>
      <c r="AQ71" s="7"/>
      <c r="AR71" s="7"/>
      <c r="AS71" s="7"/>
      <c r="AT71" s="7"/>
      <c r="AU71" s="7"/>
      <c r="AV71" s="7"/>
      <c r="AW71" s="7"/>
      <c r="AY71" s="48"/>
      <c r="AZ71" s="48"/>
      <c r="BA71" s="48"/>
      <c r="BB71" s="48"/>
      <c r="BC71" s="48"/>
      <c r="BI71" s="88"/>
      <c r="BJ71" s="88"/>
      <c r="BK71" s="88"/>
      <c r="BL71" s="88"/>
      <c r="BM71" s="88"/>
      <c r="BN71" s="88"/>
      <c r="BO71" s="88"/>
      <c r="BP71" s="88"/>
    </row>
    <row r="72" spans="2:68" ht="15" customHeight="1" x14ac:dyDescent="0.55000000000000004">
      <c r="L72" s="7"/>
      <c r="M72" s="7"/>
      <c r="N72" s="7"/>
      <c r="O72" s="7"/>
      <c r="P72" s="7"/>
      <c r="Q72" s="7"/>
      <c r="AO72" s="7"/>
      <c r="AP72" s="7"/>
      <c r="AQ72" s="7"/>
      <c r="AR72" s="7"/>
      <c r="AS72" s="7"/>
      <c r="AT72" s="7"/>
      <c r="AU72" s="7"/>
      <c r="AV72" s="7"/>
      <c r="AW72" s="7"/>
      <c r="AY72" s="48"/>
      <c r="AZ72" s="48"/>
      <c r="BA72" s="48"/>
      <c r="BB72" s="48"/>
      <c r="BC72" s="48"/>
    </row>
    <row r="73" spans="2:68" ht="15" customHeight="1" x14ac:dyDescent="0.55000000000000004">
      <c r="L73" s="7"/>
      <c r="M73" s="7"/>
      <c r="N73" s="7"/>
      <c r="O73" s="7"/>
      <c r="P73" s="7"/>
      <c r="Q73" s="7"/>
      <c r="AO73" s="7"/>
      <c r="AP73" s="7"/>
      <c r="AQ73" s="7"/>
      <c r="AR73" s="7"/>
      <c r="AS73" s="7"/>
      <c r="AT73" s="7"/>
      <c r="AU73" s="7"/>
      <c r="AV73" s="7"/>
    </row>
    <row r="74" spans="2:68" ht="15" customHeight="1" x14ac:dyDescent="0.55000000000000004">
      <c r="L74" s="7"/>
      <c r="M74" s="7"/>
      <c r="N74" s="7"/>
      <c r="O74" s="7"/>
      <c r="P74" s="7"/>
      <c r="Q74" s="7"/>
      <c r="AO74" s="7"/>
      <c r="AP74" s="7"/>
      <c r="AQ74" s="7"/>
      <c r="AR74" s="7"/>
      <c r="AS74" s="7"/>
      <c r="AT74" s="7"/>
      <c r="AU74" s="7"/>
      <c r="AV74" s="7"/>
    </row>
    <row r="75" spans="2:68" ht="15" customHeight="1" x14ac:dyDescent="0.55000000000000004">
      <c r="L75" s="7"/>
      <c r="M75" s="7"/>
      <c r="N75" s="7"/>
      <c r="O75" s="7"/>
      <c r="P75" s="7"/>
      <c r="Q75" s="7"/>
      <c r="AO75" s="7"/>
      <c r="AP75" s="7"/>
      <c r="AQ75" s="7"/>
      <c r="AR75" s="7"/>
      <c r="AS75" s="7"/>
      <c r="AT75" s="7"/>
      <c r="AU75" s="7"/>
      <c r="AV75" s="7"/>
    </row>
    <row r="76" spans="2:68" ht="15" customHeight="1" x14ac:dyDescent="0.55000000000000004">
      <c r="L76" s="7"/>
      <c r="M76" s="7"/>
      <c r="N76" s="7"/>
      <c r="O76" s="7"/>
      <c r="P76" s="7"/>
      <c r="Q76" s="7"/>
      <c r="AO76" s="7"/>
      <c r="AP76" s="7"/>
      <c r="AQ76" s="7"/>
      <c r="AR76" s="7"/>
      <c r="AS76" s="7"/>
      <c r="AT76" s="7"/>
      <c r="AU76" s="7"/>
      <c r="AV76" s="7"/>
    </row>
    <row r="77" spans="2:68" ht="15" customHeight="1" x14ac:dyDescent="0.55000000000000004">
      <c r="L77" s="7"/>
      <c r="M77" s="7"/>
      <c r="N77" s="7"/>
      <c r="O77" s="7"/>
      <c r="P77" s="7"/>
      <c r="Q77" s="7"/>
      <c r="AO77" s="7"/>
      <c r="AP77" s="7"/>
      <c r="AQ77" s="7"/>
      <c r="AR77" s="7"/>
      <c r="AS77" s="7"/>
      <c r="AT77" s="7"/>
      <c r="AU77" s="7"/>
      <c r="AV77" s="7"/>
    </row>
    <row r="78" spans="2:68" ht="15" customHeight="1" x14ac:dyDescent="0.55000000000000004">
      <c r="L78" s="7"/>
      <c r="M78" s="7"/>
      <c r="N78" s="7"/>
      <c r="O78" s="7"/>
      <c r="P78" s="7"/>
      <c r="Q78" s="7"/>
      <c r="AO78" s="7"/>
      <c r="AP78" s="7"/>
      <c r="AQ78" s="7"/>
      <c r="AR78" s="7"/>
      <c r="AS78" s="7"/>
      <c r="AT78" s="7"/>
      <c r="AU78" s="7"/>
      <c r="AV78" s="7"/>
    </row>
    <row r="79" spans="2:68" ht="15" customHeight="1" x14ac:dyDescent="0.55000000000000004">
      <c r="L79" s="7"/>
      <c r="M79" s="7"/>
      <c r="N79" s="7"/>
      <c r="O79" s="7"/>
      <c r="P79" s="7"/>
      <c r="Q79" s="7"/>
      <c r="AO79" s="7"/>
      <c r="AP79" s="7"/>
      <c r="AQ79" s="7"/>
      <c r="AR79" s="7"/>
      <c r="AS79" s="7"/>
      <c r="AT79" s="7"/>
      <c r="AU79" s="7"/>
      <c r="AV79" s="7"/>
    </row>
    <row r="80" spans="2:68" ht="15" customHeight="1" x14ac:dyDescent="0.55000000000000004">
      <c r="L80" s="7"/>
      <c r="M80" s="7"/>
      <c r="N80" s="7"/>
      <c r="O80" s="7"/>
      <c r="P80" s="7"/>
      <c r="Q80" s="7"/>
      <c r="AO80" s="7"/>
      <c r="AP80" s="7"/>
      <c r="AQ80" s="7"/>
      <c r="AR80" s="7"/>
      <c r="AS80" s="7"/>
      <c r="AT80" s="7"/>
      <c r="AU80" s="7"/>
      <c r="AV80" s="7"/>
    </row>
    <row r="81" ht="15" customHeight="1" x14ac:dyDescent="0.55000000000000004"/>
    <row r="82" ht="15" customHeight="1" x14ac:dyDescent="0.55000000000000004"/>
    <row r="83" ht="15" customHeight="1" x14ac:dyDescent="0.55000000000000004"/>
    <row r="84" ht="15" customHeight="1" x14ac:dyDescent="0.55000000000000004"/>
    <row r="85" ht="15" customHeight="1" x14ac:dyDescent="0.55000000000000004"/>
    <row r="86" ht="15" customHeight="1" x14ac:dyDescent="0.55000000000000004"/>
    <row r="87" ht="15" customHeight="1" x14ac:dyDescent="0.55000000000000004"/>
    <row r="88" ht="15" customHeight="1" x14ac:dyDescent="0.55000000000000004"/>
    <row r="89" ht="15" customHeight="1" x14ac:dyDescent="0.55000000000000004"/>
    <row r="90" ht="15" customHeight="1" x14ac:dyDescent="0.55000000000000004"/>
    <row r="91" ht="15" customHeight="1" x14ac:dyDescent="0.55000000000000004"/>
    <row r="92" ht="15" customHeight="1" x14ac:dyDescent="0.55000000000000004"/>
    <row r="93" ht="15" customHeight="1" x14ac:dyDescent="0.55000000000000004"/>
    <row r="94" ht="15" customHeight="1" x14ac:dyDescent="0.55000000000000004"/>
    <row r="95" ht="15" customHeight="1" x14ac:dyDescent="0.55000000000000004"/>
    <row r="96" ht="15" customHeight="1" x14ac:dyDescent="0.55000000000000004"/>
    <row r="97" ht="15" customHeight="1" x14ac:dyDescent="0.55000000000000004"/>
    <row r="98" ht="15" customHeight="1" x14ac:dyDescent="0.55000000000000004"/>
    <row r="99" ht="15" customHeight="1" x14ac:dyDescent="0.55000000000000004"/>
    <row r="100" ht="15" customHeight="1" x14ac:dyDescent="0.55000000000000004"/>
    <row r="101" ht="15" customHeight="1" x14ac:dyDescent="0.55000000000000004"/>
    <row r="102" ht="15" customHeight="1" x14ac:dyDescent="0.55000000000000004"/>
    <row r="103" ht="15" customHeight="1" x14ac:dyDescent="0.55000000000000004"/>
    <row r="104" ht="15" customHeight="1" x14ac:dyDescent="0.55000000000000004"/>
    <row r="105" ht="15" customHeight="1" x14ac:dyDescent="0.55000000000000004"/>
    <row r="106" ht="15" customHeight="1" x14ac:dyDescent="0.55000000000000004"/>
    <row r="107" ht="15" customHeight="1" x14ac:dyDescent="0.55000000000000004"/>
    <row r="108" ht="15" customHeight="1" x14ac:dyDescent="0.55000000000000004"/>
    <row r="109" ht="15" customHeight="1" x14ac:dyDescent="0.55000000000000004"/>
    <row r="110" ht="15" customHeight="1" x14ac:dyDescent="0.55000000000000004"/>
    <row r="111" ht="15" customHeight="1" x14ac:dyDescent="0.55000000000000004"/>
    <row r="112" ht="15" customHeight="1" x14ac:dyDescent="0.55000000000000004"/>
    <row r="113" ht="15" customHeight="1" x14ac:dyDescent="0.55000000000000004"/>
    <row r="114" ht="15" customHeight="1" x14ac:dyDescent="0.55000000000000004"/>
    <row r="115" ht="15" customHeight="1" x14ac:dyDescent="0.55000000000000004"/>
    <row r="116" ht="15" customHeight="1" x14ac:dyDescent="0.55000000000000004"/>
    <row r="117" ht="15" customHeight="1" x14ac:dyDescent="0.55000000000000004"/>
    <row r="118" ht="15" customHeight="1" x14ac:dyDescent="0.55000000000000004"/>
    <row r="119" ht="15" customHeight="1" x14ac:dyDescent="0.55000000000000004"/>
    <row r="120" ht="15" customHeight="1" x14ac:dyDescent="0.55000000000000004"/>
    <row r="121" ht="15" customHeight="1" x14ac:dyDescent="0.55000000000000004"/>
    <row r="122" ht="15" customHeight="1" x14ac:dyDescent="0.55000000000000004"/>
    <row r="123" ht="15" customHeight="1" x14ac:dyDescent="0.55000000000000004"/>
    <row r="124" ht="15" customHeight="1" x14ac:dyDescent="0.55000000000000004"/>
    <row r="125" ht="15" customHeight="1" x14ac:dyDescent="0.55000000000000004"/>
    <row r="126" ht="15" customHeight="1" x14ac:dyDescent="0.55000000000000004"/>
    <row r="127" ht="15" customHeight="1" x14ac:dyDescent="0.55000000000000004"/>
    <row r="128" ht="15" customHeight="1" x14ac:dyDescent="0.55000000000000004"/>
    <row r="129" ht="15" customHeight="1" x14ac:dyDescent="0.55000000000000004"/>
    <row r="130" ht="15" customHeight="1" x14ac:dyDescent="0.55000000000000004"/>
    <row r="131" ht="15" customHeight="1" x14ac:dyDescent="0.55000000000000004"/>
    <row r="132" ht="15" customHeight="1" x14ac:dyDescent="0.55000000000000004"/>
    <row r="133" ht="15" customHeight="1" x14ac:dyDescent="0.55000000000000004"/>
    <row r="134" ht="15" customHeight="1" x14ac:dyDescent="0.55000000000000004"/>
    <row r="135" ht="15" customHeight="1" x14ac:dyDescent="0.55000000000000004"/>
    <row r="136" ht="15" customHeight="1" x14ac:dyDescent="0.55000000000000004"/>
    <row r="137" ht="15" customHeight="1" x14ac:dyDescent="0.55000000000000004"/>
    <row r="138" ht="15" customHeight="1" x14ac:dyDescent="0.55000000000000004"/>
    <row r="139" ht="15" customHeight="1" x14ac:dyDescent="0.55000000000000004"/>
    <row r="140" ht="15" customHeight="1" x14ac:dyDescent="0.55000000000000004"/>
    <row r="141" ht="15" customHeight="1" x14ac:dyDescent="0.55000000000000004"/>
    <row r="142" ht="15" customHeight="1" x14ac:dyDescent="0.55000000000000004"/>
    <row r="143" ht="15" customHeight="1" x14ac:dyDescent="0.55000000000000004"/>
    <row r="144" ht="15" customHeight="1" x14ac:dyDescent="0.55000000000000004"/>
    <row r="145" ht="15" customHeight="1" x14ac:dyDescent="0.55000000000000004"/>
    <row r="146" ht="15" customHeight="1" x14ac:dyDescent="0.55000000000000004"/>
    <row r="147" ht="15" customHeight="1" x14ac:dyDescent="0.55000000000000004"/>
    <row r="148" ht="15" customHeight="1" x14ac:dyDescent="0.55000000000000004"/>
    <row r="149" ht="15" customHeight="1" x14ac:dyDescent="0.55000000000000004"/>
    <row r="150" ht="15" customHeight="1" x14ac:dyDescent="0.55000000000000004"/>
    <row r="151" ht="15" customHeight="1" x14ac:dyDescent="0.55000000000000004"/>
    <row r="152" ht="15" customHeight="1" x14ac:dyDescent="0.55000000000000004"/>
    <row r="153" ht="15" customHeight="1" x14ac:dyDescent="0.55000000000000004"/>
    <row r="154" ht="15" customHeight="1" x14ac:dyDescent="0.55000000000000004"/>
    <row r="155" ht="15" customHeight="1" x14ac:dyDescent="0.55000000000000004"/>
    <row r="156" ht="15" customHeight="1" x14ac:dyDescent="0.55000000000000004"/>
    <row r="157" ht="15" customHeight="1" x14ac:dyDescent="0.55000000000000004"/>
    <row r="158" ht="15" customHeight="1" x14ac:dyDescent="0.55000000000000004"/>
    <row r="159" ht="15" customHeight="1" x14ac:dyDescent="0.55000000000000004"/>
    <row r="160" ht="15" customHeight="1" x14ac:dyDescent="0.55000000000000004"/>
    <row r="161" ht="15" customHeight="1" x14ac:dyDescent="0.55000000000000004"/>
    <row r="162" ht="15" customHeight="1" x14ac:dyDescent="0.55000000000000004"/>
    <row r="163" ht="15" customHeight="1" x14ac:dyDescent="0.55000000000000004"/>
    <row r="164" ht="15" customHeight="1" x14ac:dyDescent="0.55000000000000004"/>
    <row r="165" ht="15" customHeight="1" x14ac:dyDescent="0.55000000000000004"/>
    <row r="166" ht="15" customHeight="1" x14ac:dyDescent="0.55000000000000004"/>
    <row r="167" ht="15" customHeight="1" x14ac:dyDescent="0.55000000000000004"/>
    <row r="168" ht="15" customHeight="1" x14ac:dyDescent="0.55000000000000004"/>
    <row r="169" ht="15" customHeight="1" x14ac:dyDescent="0.55000000000000004"/>
    <row r="170" ht="15" customHeight="1" x14ac:dyDescent="0.55000000000000004"/>
    <row r="171" ht="15" customHeight="1" x14ac:dyDescent="0.55000000000000004"/>
    <row r="172" ht="15" customHeight="1" x14ac:dyDescent="0.55000000000000004"/>
    <row r="173" ht="15" customHeight="1" x14ac:dyDescent="0.55000000000000004"/>
    <row r="174" ht="15" customHeight="1" x14ac:dyDescent="0.55000000000000004"/>
    <row r="175" ht="15" customHeight="1" x14ac:dyDescent="0.55000000000000004"/>
    <row r="176" ht="15" customHeight="1" x14ac:dyDescent="0.55000000000000004"/>
    <row r="177" ht="15" customHeight="1" x14ac:dyDescent="0.55000000000000004"/>
    <row r="178" ht="15" customHeight="1" x14ac:dyDescent="0.55000000000000004"/>
    <row r="179" ht="15" customHeight="1" x14ac:dyDescent="0.55000000000000004"/>
    <row r="180" ht="15" customHeight="1" x14ac:dyDescent="0.55000000000000004"/>
    <row r="181" ht="15" customHeight="1" x14ac:dyDescent="0.55000000000000004"/>
    <row r="182" ht="15" customHeight="1" x14ac:dyDescent="0.55000000000000004"/>
    <row r="183" ht="15" customHeight="1" x14ac:dyDescent="0.55000000000000004"/>
    <row r="184" ht="15" customHeight="1" x14ac:dyDescent="0.55000000000000004"/>
    <row r="185" ht="15" customHeight="1" x14ac:dyDescent="0.55000000000000004"/>
    <row r="186" ht="15" customHeight="1" x14ac:dyDescent="0.55000000000000004"/>
    <row r="187" ht="15" customHeight="1" x14ac:dyDescent="0.55000000000000004"/>
    <row r="188" ht="15" customHeight="1" x14ac:dyDescent="0.55000000000000004"/>
    <row r="189" ht="15" customHeight="1" x14ac:dyDescent="0.55000000000000004"/>
    <row r="190" ht="15" customHeight="1" x14ac:dyDescent="0.55000000000000004"/>
    <row r="191" ht="15" customHeight="1" x14ac:dyDescent="0.55000000000000004"/>
    <row r="192" ht="15" customHeight="1" x14ac:dyDescent="0.55000000000000004"/>
    <row r="193" ht="15" customHeight="1" x14ac:dyDescent="0.55000000000000004"/>
    <row r="194" ht="15" customHeight="1" x14ac:dyDescent="0.55000000000000004"/>
    <row r="195" ht="15" customHeight="1" x14ac:dyDescent="0.55000000000000004"/>
    <row r="196" ht="15" customHeight="1" x14ac:dyDescent="0.55000000000000004"/>
    <row r="197" ht="15" customHeight="1" x14ac:dyDescent="0.55000000000000004"/>
    <row r="198" ht="15" customHeight="1" x14ac:dyDescent="0.55000000000000004"/>
    <row r="199" ht="15" customHeight="1" x14ac:dyDescent="0.55000000000000004"/>
    <row r="200" ht="15" customHeight="1" x14ac:dyDescent="0.55000000000000004"/>
    <row r="201" ht="15" customHeight="1" x14ac:dyDescent="0.55000000000000004"/>
    <row r="202" ht="15" customHeight="1" x14ac:dyDescent="0.55000000000000004"/>
    <row r="203" ht="15" customHeight="1" x14ac:dyDescent="0.55000000000000004"/>
    <row r="204" ht="15" customHeight="1" x14ac:dyDescent="0.55000000000000004"/>
    <row r="205" ht="15" customHeight="1" x14ac:dyDescent="0.55000000000000004"/>
    <row r="206" ht="15" customHeight="1" x14ac:dyDescent="0.55000000000000004"/>
    <row r="207" ht="15" customHeight="1" x14ac:dyDescent="0.55000000000000004"/>
    <row r="208" ht="15" customHeight="1" x14ac:dyDescent="0.55000000000000004"/>
    <row r="209" ht="15" customHeight="1" x14ac:dyDescent="0.55000000000000004"/>
    <row r="210" ht="15" customHeight="1" x14ac:dyDescent="0.55000000000000004"/>
    <row r="211" ht="15" customHeight="1" x14ac:dyDescent="0.55000000000000004"/>
    <row r="212" ht="15" customHeight="1" x14ac:dyDescent="0.55000000000000004"/>
    <row r="213" ht="15" customHeight="1" x14ac:dyDescent="0.55000000000000004"/>
    <row r="214" ht="15" customHeight="1" x14ac:dyDescent="0.55000000000000004"/>
    <row r="215" ht="15" customHeight="1" x14ac:dyDescent="0.55000000000000004"/>
    <row r="216" ht="15" customHeight="1" x14ac:dyDescent="0.55000000000000004"/>
    <row r="217" ht="15" customHeight="1" x14ac:dyDescent="0.55000000000000004"/>
    <row r="218" ht="15" customHeight="1" x14ac:dyDescent="0.55000000000000004"/>
    <row r="219" ht="15" customHeight="1" x14ac:dyDescent="0.55000000000000004"/>
    <row r="220" ht="15" customHeight="1" x14ac:dyDescent="0.55000000000000004"/>
    <row r="221" ht="15" customHeight="1" x14ac:dyDescent="0.55000000000000004"/>
    <row r="222" ht="15" customHeight="1" x14ac:dyDescent="0.55000000000000004"/>
    <row r="223" ht="15" customHeight="1" x14ac:dyDescent="0.55000000000000004"/>
    <row r="224" ht="15" customHeight="1" x14ac:dyDescent="0.55000000000000004"/>
    <row r="225" ht="15" customHeight="1" x14ac:dyDescent="0.55000000000000004"/>
    <row r="226" ht="15" customHeight="1" x14ac:dyDescent="0.55000000000000004"/>
    <row r="227" ht="15" customHeight="1" x14ac:dyDescent="0.55000000000000004"/>
    <row r="228" ht="15" customHeight="1" x14ac:dyDescent="0.55000000000000004"/>
    <row r="229" ht="15" customHeight="1" x14ac:dyDescent="0.55000000000000004"/>
    <row r="230" ht="15" customHeight="1" x14ac:dyDescent="0.55000000000000004"/>
    <row r="231" ht="15" customHeight="1" x14ac:dyDescent="0.55000000000000004"/>
    <row r="232" ht="15" customHeight="1" x14ac:dyDescent="0.55000000000000004"/>
    <row r="233" ht="15" customHeight="1" x14ac:dyDescent="0.55000000000000004"/>
    <row r="234" ht="15" customHeight="1" x14ac:dyDescent="0.55000000000000004"/>
    <row r="235" ht="15" customHeight="1" x14ac:dyDescent="0.55000000000000004"/>
    <row r="236" ht="15" customHeight="1" x14ac:dyDescent="0.55000000000000004"/>
    <row r="237" ht="15" customHeight="1" x14ac:dyDescent="0.55000000000000004"/>
    <row r="238" ht="15" customHeight="1" x14ac:dyDescent="0.55000000000000004"/>
    <row r="239" ht="15" customHeight="1" x14ac:dyDescent="0.55000000000000004"/>
    <row r="240" ht="15" customHeight="1" x14ac:dyDescent="0.55000000000000004"/>
    <row r="241" ht="15" customHeight="1" x14ac:dyDescent="0.55000000000000004"/>
    <row r="242" ht="15" customHeight="1" x14ac:dyDescent="0.55000000000000004"/>
    <row r="243" ht="15" customHeight="1" x14ac:dyDescent="0.55000000000000004"/>
    <row r="244" ht="15" customHeight="1" x14ac:dyDescent="0.55000000000000004"/>
    <row r="245" ht="15" customHeight="1" x14ac:dyDescent="0.55000000000000004"/>
    <row r="246" ht="15" customHeight="1" x14ac:dyDescent="0.55000000000000004"/>
    <row r="247" ht="15" customHeight="1" x14ac:dyDescent="0.55000000000000004"/>
    <row r="248" ht="15" customHeight="1" x14ac:dyDescent="0.55000000000000004"/>
    <row r="249" ht="15" customHeight="1" x14ac:dyDescent="0.55000000000000004"/>
    <row r="250" ht="15" customHeight="1" x14ac:dyDescent="0.55000000000000004"/>
    <row r="251" ht="15" customHeight="1" x14ac:dyDescent="0.55000000000000004"/>
    <row r="252" ht="15" customHeight="1" x14ac:dyDescent="0.55000000000000004"/>
    <row r="253" ht="15" customHeight="1" x14ac:dyDescent="0.55000000000000004"/>
    <row r="254" ht="15" customHeight="1" x14ac:dyDescent="0.55000000000000004"/>
    <row r="255" ht="15" customHeight="1" x14ac:dyDescent="0.55000000000000004"/>
    <row r="256" ht="15" customHeight="1" x14ac:dyDescent="0.55000000000000004"/>
    <row r="257" ht="15" customHeight="1" x14ac:dyDescent="0.55000000000000004"/>
    <row r="258" ht="15" customHeight="1" x14ac:dyDescent="0.55000000000000004"/>
    <row r="259" ht="15" customHeight="1" x14ac:dyDescent="0.55000000000000004"/>
    <row r="260" ht="15" customHeight="1" x14ac:dyDescent="0.55000000000000004"/>
    <row r="261" ht="15" customHeight="1" x14ac:dyDescent="0.55000000000000004"/>
    <row r="262" ht="15" customHeight="1" x14ac:dyDescent="0.55000000000000004"/>
    <row r="263" ht="15" customHeight="1" x14ac:dyDescent="0.55000000000000004"/>
    <row r="264" ht="15" customHeight="1" x14ac:dyDescent="0.55000000000000004"/>
    <row r="265" ht="15" customHeight="1" x14ac:dyDescent="0.55000000000000004"/>
    <row r="266" ht="15" customHeight="1" x14ac:dyDescent="0.55000000000000004"/>
    <row r="267" ht="15" customHeight="1" x14ac:dyDescent="0.55000000000000004"/>
    <row r="268" ht="15" customHeight="1" x14ac:dyDescent="0.55000000000000004"/>
    <row r="269" ht="15" customHeight="1" x14ac:dyDescent="0.55000000000000004"/>
  </sheetData>
  <sheetProtection algorithmName="SHA-512" hashValue="Fa3Ilc6R6/osYFnD6eVSifUldhWQkoY5p+9/iI8CDEmZPUv2m+EVSfkJZvAETvV+WsYbxub/ZApxt9y2JXLUAQ==" saltValue="Iuc/flkjNIEyfbZ7VsH0sQ==" spinCount="100000" sheet="1" objects="1" scenarios="1"/>
  <mergeCells count="123">
    <mergeCell ref="C37:C38"/>
    <mergeCell ref="C56:C57"/>
    <mergeCell ref="F52:H52"/>
    <mergeCell ref="G54:H56"/>
    <mergeCell ref="F54:F56"/>
    <mergeCell ref="F58:F59"/>
    <mergeCell ref="G57:H60"/>
    <mergeCell ref="AP58:AP60"/>
    <mergeCell ref="AT58:BA60"/>
    <mergeCell ref="AQ57:BE57"/>
    <mergeCell ref="BB58:BB60"/>
    <mergeCell ref="AV63:BD65"/>
    <mergeCell ref="Y58:Z60"/>
    <mergeCell ref="AA58:AA60"/>
    <mergeCell ref="L58:R60"/>
    <mergeCell ref="S58:S60"/>
    <mergeCell ref="U58:V60"/>
    <mergeCell ref="AB58:AB60"/>
    <mergeCell ref="AC58:AD60"/>
    <mergeCell ref="AE58:AF60"/>
    <mergeCell ref="AG58:AG60"/>
    <mergeCell ref="AH58:AO60"/>
    <mergeCell ref="L62:S62"/>
    <mergeCell ref="W62:AD62"/>
    <mergeCell ref="AF62:AO62"/>
    <mergeCell ref="L63:R65"/>
    <mergeCell ref="S63:S65"/>
    <mergeCell ref="U63:V65"/>
    <mergeCell ref="X63:AA65"/>
    <mergeCell ref="AB63:AB65"/>
    <mergeCell ref="AD63:AE65"/>
    <mergeCell ref="AF63:AM65"/>
    <mergeCell ref="AN63:AN65"/>
    <mergeCell ref="C20:C21"/>
    <mergeCell ref="B9:BF9"/>
    <mergeCell ref="B10:BF10"/>
    <mergeCell ref="J12:BE13"/>
    <mergeCell ref="F14:H15"/>
    <mergeCell ref="G16:H18"/>
    <mergeCell ref="J16:K18"/>
    <mergeCell ref="G19:H22"/>
    <mergeCell ref="B2:BE2"/>
    <mergeCell ref="B4:BF4"/>
    <mergeCell ref="B5:BF5"/>
    <mergeCell ref="B6:BF6"/>
    <mergeCell ref="B7:BF7"/>
    <mergeCell ref="AU16:AU18"/>
    <mergeCell ref="U16:V17"/>
    <mergeCell ref="AK15:AW15"/>
    <mergeCell ref="L16:R18"/>
    <mergeCell ref="S16:S18"/>
    <mergeCell ref="X16:Y18"/>
    <mergeCell ref="Z16:AF18"/>
    <mergeCell ref="AG16:AG18"/>
    <mergeCell ref="AK16:AL18"/>
    <mergeCell ref="AM16:AT18"/>
    <mergeCell ref="K15:S15"/>
    <mergeCell ref="J30:BE31"/>
    <mergeCell ref="T32:AB32"/>
    <mergeCell ref="T34:V35"/>
    <mergeCell ref="W34:AD35"/>
    <mergeCell ref="AE34:AE35"/>
    <mergeCell ref="AF42:AO42"/>
    <mergeCell ref="J48:BE49"/>
    <mergeCell ref="L52:S53"/>
    <mergeCell ref="T52:V53"/>
    <mergeCell ref="W52:AD53"/>
    <mergeCell ref="AE52:AE53"/>
    <mergeCell ref="L34:S35"/>
    <mergeCell ref="S38:S40"/>
    <mergeCell ref="U38:V40"/>
    <mergeCell ref="X38:AA40"/>
    <mergeCell ref="AB38:AB40"/>
    <mergeCell ref="V37:AC37"/>
    <mergeCell ref="L38:R40"/>
    <mergeCell ref="Y15:AG15"/>
    <mergeCell ref="L20:R22"/>
    <mergeCell ref="S20:S22"/>
    <mergeCell ref="U20:V22"/>
    <mergeCell ref="AH16:AI18"/>
    <mergeCell ref="AF20:AM22"/>
    <mergeCell ref="AN20:AN22"/>
    <mergeCell ref="AR20:AY22"/>
    <mergeCell ref="AN25:AN27"/>
    <mergeCell ref="L24:S24"/>
    <mergeCell ref="X25:AA27"/>
    <mergeCell ref="AB25:AB27"/>
    <mergeCell ref="AD25:AE27"/>
    <mergeCell ref="AF25:AM27"/>
    <mergeCell ref="AZ20:AZ22"/>
    <mergeCell ref="AP19:BE19"/>
    <mergeCell ref="W20:Y22"/>
    <mergeCell ref="Z20:Z22"/>
    <mergeCell ref="AA20:AB22"/>
    <mergeCell ref="AC20:AD22"/>
    <mergeCell ref="AE20:AE22"/>
    <mergeCell ref="AF24:AO24"/>
    <mergeCell ref="AV25:BD27"/>
    <mergeCell ref="W24:AD24"/>
    <mergeCell ref="BP31:BP34"/>
    <mergeCell ref="L25:R27"/>
    <mergeCell ref="S25:S27"/>
    <mergeCell ref="U25:V27"/>
    <mergeCell ref="V28:AB28"/>
    <mergeCell ref="AD43:AE45"/>
    <mergeCell ref="AF43:AM45"/>
    <mergeCell ref="AN43:AN45"/>
    <mergeCell ref="AV43:BD45"/>
    <mergeCell ref="W42:AD42"/>
    <mergeCell ref="AQ37:BE37"/>
    <mergeCell ref="L43:R45"/>
    <mergeCell ref="L42:S42"/>
    <mergeCell ref="S43:S45"/>
    <mergeCell ref="U43:V45"/>
    <mergeCell ref="X43:AA45"/>
    <mergeCell ref="AB43:AB45"/>
    <mergeCell ref="AC38:AD40"/>
    <mergeCell ref="AE38:AF40"/>
    <mergeCell ref="AG38:AG40"/>
    <mergeCell ref="AH38:AO40"/>
    <mergeCell ref="AP38:AP40"/>
    <mergeCell ref="AT38:BA40"/>
    <mergeCell ref="BB38:BB40"/>
  </mergeCells>
  <phoneticPr fontId="2"/>
  <dataValidations count="7">
    <dataValidation type="list" allowBlank="1" showInputMessage="1" showErrorMessage="1" sqref="C42:C44 F20:F23 F17 C20 C62:C64 C56:C57 F54:F56 F58:F59">
      <formula1>"　,✔"</formula1>
    </dataValidation>
    <dataValidation type="decimal" imeMode="disabled" operator="greaterThanOrEqual" allowBlank="1" showInputMessage="1" showErrorMessage="1" sqref="L66:AL66 Z16:AF19 L16:R19 BI31:BI33 W38:W41 AD57 W34:AD35 AD37 W52:AD56 W58:W61">
      <formula1>0</formula1>
    </dataValidation>
    <dataValidation operator="greaterThan" allowBlank="1" showInputMessage="1" showErrorMessage="1" sqref="AT66:AV66"/>
    <dataValidation type="list" allowBlank="1" showInputMessage="1" showErrorMessage="1" sqref="C37:C38">
      <formula1>"　,✔"</formula1>
    </dataValidation>
    <dataValidation imeMode="disabled" operator="greaterThanOrEqual" allowBlank="1" showInputMessage="1" showErrorMessage="1" sqref="AF20:AM22 AR20:AY22"/>
    <dataValidation type="list" allowBlank="1" showInputMessage="1" showErrorMessage="1" sqref="X38:AA40">
      <formula1>"366,365,　"</formula1>
    </dataValidation>
    <dataValidation type="list" allowBlank="1" showInputMessage="1" showErrorMessage="1" sqref="X25:AA27 X43:AA45 X63:AA65">
      <formula1>"24,23,22,21,20,10,9,8,　"</formula1>
    </dataValidation>
  </dataValidations>
  <pageMargins left="0.70866141732283472" right="0.31496062992125984" top="0.35433070866141736" bottom="0.35433070866141736" header="0.31496062992125984" footer="0.31496062992125984"/>
  <pageSetup paperSize="9" scale="83" orientation="landscape" r:id="rId1"/>
  <drawing r:id="rId2"/>
  <legacyDrawing r:id="rId3"/>
  <controls>
    <mc:AlternateContent xmlns:mc="http://schemas.openxmlformats.org/markup-compatibility/2006">
      <mc:Choice Requires="x14">
        <control shapeId="37889" r:id="rId4" name="CheckBox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37889" r:id="rId4" name="CheckBox1"/>
      </mc:Fallback>
    </mc:AlternateContent>
    <mc:AlternateContent xmlns:mc="http://schemas.openxmlformats.org/markup-compatibility/2006">
      <mc:Choice Requires="x14">
        <control shapeId="37890" r:id="rId6" name="CheckBox2">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37890" r:id="rId6" name="CheckBox2"/>
      </mc:Fallback>
    </mc:AlternateContent>
    <mc:AlternateContent xmlns:mc="http://schemas.openxmlformats.org/markup-compatibility/2006">
      <mc:Choice Requires="x14">
        <control shapeId="37891" r:id="rId8" name="CheckBox3">
          <controlPr defaultSize="0" autoLine="0" r:id="rId9">
            <anchor moveWithCells="1" sizeWithCells="1">
              <from>
                <xdr:col>0</xdr:col>
                <xdr:colOff>0</xdr:colOff>
                <xdr:row>0</xdr:row>
                <xdr:rowOff>0</xdr:rowOff>
              </from>
              <to>
                <xdr:col>0</xdr:col>
                <xdr:colOff>0</xdr:colOff>
                <xdr:row>0</xdr:row>
                <xdr:rowOff>0</xdr:rowOff>
              </to>
            </anchor>
          </controlPr>
        </control>
      </mc:Choice>
      <mc:Fallback>
        <control shapeId="37891" r:id="rId8"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66FF"/>
  </sheetPr>
  <dimension ref="B1:BP269"/>
  <sheetViews>
    <sheetView zoomScaleNormal="100" zoomScaleSheetLayoutView="100" workbookViewId="0">
      <selection activeCell="A17" sqref="A17"/>
    </sheetView>
  </sheetViews>
  <sheetFormatPr defaultColWidth="8.58203125" defaultRowHeight="20" x14ac:dyDescent="0.55000000000000004"/>
  <cols>
    <col min="1" max="1" width="12" style="7" customWidth="1"/>
    <col min="2" max="2" width="0.83203125" style="7" customWidth="1"/>
    <col min="3" max="3" width="3.33203125" style="7" customWidth="1"/>
    <col min="4" max="5" width="0.83203125" style="7" customWidth="1"/>
    <col min="6" max="6" width="2.5" style="7" customWidth="1"/>
    <col min="7" max="7" width="0.83203125" style="7" customWidth="1"/>
    <col min="8" max="8" width="5.75" style="7" customWidth="1"/>
    <col min="9" max="9" width="0.83203125" style="7" customWidth="1"/>
    <col min="10" max="10" width="1.58203125" style="7" customWidth="1"/>
    <col min="11" max="11" width="2.83203125" style="7" customWidth="1"/>
    <col min="12" max="17" width="2.83203125" style="47" customWidth="1"/>
    <col min="18" max="19" width="2.83203125" style="7" customWidth="1"/>
    <col min="20" max="20" width="1.08203125" style="7" customWidth="1"/>
    <col min="21" max="21" width="1.58203125" style="7" customWidth="1"/>
    <col min="22" max="22" width="2.83203125" style="7" customWidth="1"/>
    <col min="23" max="23" width="1.08203125" style="7" customWidth="1"/>
    <col min="24" max="24" width="1.83203125" style="7" customWidth="1"/>
    <col min="25" max="35" width="2.83203125" style="7" customWidth="1"/>
    <col min="36" max="36" width="1.08203125" style="7" customWidth="1"/>
    <col min="37" max="37" width="1.58203125" style="7" customWidth="1"/>
    <col min="38" max="40" width="2.83203125" style="7" customWidth="1"/>
    <col min="41" max="47" width="2.83203125" style="48" customWidth="1"/>
    <col min="48" max="48" width="2.33203125" style="48" customWidth="1"/>
    <col min="49" max="49" width="2" style="48" customWidth="1"/>
    <col min="50" max="50" width="2.83203125" style="48" customWidth="1"/>
    <col min="51" max="56" width="2.83203125" style="7" customWidth="1"/>
    <col min="57" max="57" width="2.08203125" style="7" customWidth="1"/>
    <col min="58" max="58" width="0.58203125" style="7" customWidth="1"/>
    <col min="59" max="16384" width="8.58203125" style="7"/>
  </cols>
  <sheetData>
    <row r="1" spans="2:58" s="1" customFormat="1" ht="4" customHeight="1" x14ac:dyDescent="0.55000000000000004">
      <c r="K1" s="2"/>
      <c r="L1" s="3"/>
      <c r="M1" s="4"/>
      <c r="N1" s="4"/>
      <c r="O1" s="4"/>
      <c r="P1" s="4"/>
      <c r="Q1" s="4"/>
      <c r="R1" s="4"/>
      <c r="S1" s="4"/>
      <c r="T1" s="4"/>
      <c r="U1" s="4"/>
      <c r="V1" s="4"/>
      <c r="W1" s="5"/>
      <c r="X1" s="5"/>
      <c r="Y1" s="5"/>
      <c r="Z1" s="5"/>
      <c r="AA1" s="5"/>
      <c r="AB1" s="5"/>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2:58" ht="18" customHeight="1" x14ac:dyDescent="0.55000000000000004">
      <c r="B2" s="289" t="s">
        <v>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6"/>
    </row>
    <row r="3" spans="2:58" ht="11.25" customHeight="1" x14ac:dyDescent="0.55000000000000004">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6"/>
    </row>
    <row r="4" spans="2:58" s="1" customFormat="1" ht="17.5" customHeight="1" x14ac:dyDescent="0.55000000000000004">
      <c r="B4" s="278" t="s">
        <v>38</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row>
    <row r="5" spans="2:58" s="1" customFormat="1" ht="17.5" customHeight="1" x14ac:dyDescent="0.55000000000000004">
      <c r="B5" s="290" t="s">
        <v>17</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row>
    <row r="6" spans="2:58" s="1" customFormat="1" ht="17.5" customHeight="1" x14ac:dyDescent="0.55000000000000004">
      <c r="B6" s="278" t="s">
        <v>18</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row>
    <row r="7" spans="2:58" s="1" customFormat="1" ht="17.5" customHeight="1" x14ac:dyDescent="0.55000000000000004">
      <c r="B7" s="290" t="s">
        <v>45</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row>
    <row r="8" spans="2:58" s="1" customFormat="1" ht="17.5" customHeight="1" x14ac:dyDescent="0.55000000000000004">
      <c r="B8" s="99" t="s">
        <v>5</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row>
    <row r="9" spans="2:58" s="1" customFormat="1" ht="17.5" customHeight="1" x14ac:dyDescent="0.55000000000000004">
      <c r="B9" s="278" t="s">
        <v>42</v>
      </c>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row>
    <row r="10" spans="2:58" s="1" customFormat="1" ht="4.5" customHeight="1" x14ac:dyDescent="0.55000000000000004">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row>
    <row r="11" spans="2:58" s="1" customFormat="1" ht="4" customHeight="1" x14ac:dyDescent="0.55000000000000004">
      <c r="K11" s="8"/>
      <c r="L11" s="9"/>
      <c r="W11" s="87"/>
      <c r="X11" s="87"/>
      <c r="Y11" s="87"/>
      <c r="Z11" s="87"/>
      <c r="AA11" s="87"/>
      <c r="AB11" s="87"/>
      <c r="AT11" s="4"/>
      <c r="AU11" s="10"/>
      <c r="AV11" s="11"/>
      <c r="AW11" s="12"/>
      <c r="AX11" s="12"/>
      <c r="AY11" s="12"/>
      <c r="AZ11" s="4"/>
      <c r="BA11" s="4"/>
      <c r="BB11" s="4"/>
      <c r="BC11" s="4"/>
      <c r="BD11" s="4"/>
      <c r="BE11" s="4"/>
      <c r="BF11" s="4"/>
    </row>
    <row r="12" spans="2:58" s="1" customFormat="1" ht="6" customHeight="1" x14ac:dyDescent="0.55000000000000004">
      <c r="B12" s="55"/>
      <c r="C12" s="49"/>
      <c r="D12" s="49"/>
      <c r="E12" s="49"/>
      <c r="F12" s="49"/>
      <c r="G12" s="49"/>
      <c r="H12" s="49"/>
      <c r="I12" s="49"/>
      <c r="J12" s="251" t="s">
        <v>22</v>
      </c>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2"/>
      <c r="BF12" s="4"/>
    </row>
    <row r="13" spans="2:58" s="1" customFormat="1" ht="13.5" customHeight="1" x14ac:dyDescent="0.55000000000000004">
      <c r="B13" s="56"/>
      <c r="C13" s="51"/>
      <c r="D13" s="51"/>
      <c r="E13" s="51"/>
      <c r="F13" s="50"/>
      <c r="G13" s="50"/>
      <c r="H13" s="51"/>
      <c r="I13" s="51"/>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4"/>
      <c r="BF13" s="4"/>
    </row>
    <row r="14" spans="2:58" s="1" customFormat="1" ht="3.65" customHeight="1" x14ac:dyDescent="0.55000000000000004">
      <c r="B14" s="13"/>
      <c r="C14" s="4"/>
      <c r="D14" s="4"/>
      <c r="E14" s="24"/>
      <c r="F14" s="280" t="s">
        <v>14</v>
      </c>
      <c r="G14" s="280"/>
      <c r="H14" s="281"/>
      <c r="I14" s="24"/>
      <c r="J14" s="4"/>
      <c r="K14" s="15"/>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7"/>
      <c r="AQ14" s="17"/>
      <c r="AR14" s="17"/>
      <c r="AS14" s="17"/>
      <c r="AT14" s="18"/>
      <c r="AU14" s="18"/>
      <c r="AV14" s="18"/>
      <c r="AW14" s="18"/>
      <c r="AX14" s="77" t="s">
        <v>19</v>
      </c>
      <c r="AY14" s="77"/>
      <c r="AZ14" s="77"/>
      <c r="BA14" s="77"/>
      <c r="BB14" s="77"/>
      <c r="BC14" s="77"/>
      <c r="BD14" s="77"/>
      <c r="BE14" s="78"/>
      <c r="BF14" s="4" t="s">
        <v>4</v>
      </c>
    </row>
    <row r="15" spans="2:58" s="1" customFormat="1" ht="17.5" customHeight="1" x14ac:dyDescent="0.55000000000000004">
      <c r="B15" s="13"/>
      <c r="C15" s="4"/>
      <c r="D15" s="4"/>
      <c r="E15" s="24"/>
      <c r="F15" s="280"/>
      <c r="G15" s="280"/>
      <c r="H15" s="281"/>
      <c r="I15" s="24"/>
      <c r="J15" s="4"/>
      <c r="K15" s="164" t="s">
        <v>24</v>
      </c>
      <c r="L15" s="213"/>
      <c r="M15" s="213"/>
      <c r="N15" s="213"/>
      <c r="O15" s="213"/>
      <c r="P15" s="213"/>
      <c r="Q15" s="213"/>
      <c r="R15" s="213"/>
      <c r="S15" s="213"/>
      <c r="T15" s="19"/>
      <c r="U15" s="19"/>
      <c r="V15" s="19"/>
      <c r="W15" s="4"/>
      <c r="X15" s="19"/>
      <c r="Y15" s="164" t="s">
        <v>25</v>
      </c>
      <c r="Z15" s="163"/>
      <c r="AA15" s="163"/>
      <c r="AB15" s="163"/>
      <c r="AC15" s="163"/>
      <c r="AD15" s="163"/>
      <c r="AE15" s="163"/>
      <c r="AF15" s="163"/>
      <c r="AG15" s="163"/>
      <c r="AH15" s="4"/>
      <c r="AI15" s="90"/>
      <c r="AJ15" s="90"/>
      <c r="AK15" s="127" t="s">
        <v>26</v>
      </c>
      <c r="AL15" s="127"/>
      <c r="AM15" s="127"/>
      <c r="AN15" s="127"/>
      <c r="AO15" s="127"/>
      <c r="AP15" s="127"/>
      <c r="AQ15" s="127"/>
      <c r="AR15" s="127"/>
      <c r="AS15" s="127"/>
      <c r="AT15" s="127"/>
      <c r="AU15" s="127"/>
      <c r="AV15" s="127"/>
      <c r="AW15" s="127"/>
      <c r="AX15" s="77"/>
      <c r="AY15" s="77"/>
      <c r="AZ15" s="77"/>
      <c r="BA15" s="77"/>
      <c r="BB15" s="77"/>
      <c r="BC15" s="77"/>
      <c r="BD15" s="77"/>
      <c r="BE15" s="78"/>
      <c r="BF15" s="19"/>
    </row>
    <row r="16" spans="2:58" s="1" customFormat="1" ht="5.15" customHeight="1" x14ac:dyDescent="0.55000000000000004">
      <c r="B16" s="13"/>
      <c r="C16" s="4"/>
      <c r="D16" s="4"/>
      <c r="E16" s="24"/>
      <c r="F16" s="88"/>
      <c r="G16" s="138" t="s">
        <v>11</v>
      </c>
      <c r="H16" s="282"/>
      <c r="I16" s="24"/>
      <c r="J16" s="283" t="s">
        <v>13</v>
      </c>
      <c r="K16" s="284"/>
      <c r="L16" s="323">
        <v>4000000</v>
      </c>
      <c r="M16" s="323"/>
      <c r="N16" s="323"/>
      <c r="O16" s="323"/>
      <c r="P16" s="323"/>
      <c r="Q16" s="323"/>
      <c r="R16" s="324"/>
      <c r="S16" s="260" t="s">
        <v>0</v>
      </c>
      <c r="T16" s="100"/>
      <c r="U16" s="224" t="s">
        <v>23</v>
      </c>
      <c r="V16" s="225"/>
      <c r="W16" s="67"/>
      <c r="X16" s="283" t="s">
        <v>13</v>
      </c>
      <c r="Y16" s="284"/>
      <c r="Z16" s="323">
        <v>3000000</v>
      </c>
      <c r="AA16" s="323"/>
      <c r="AB16" s="323"/>
      <c r="AC16" s="323"/>
      <c r="AD16" s="323"/>
      <c r="AE16" s="323"/>
      <c r="AF16" s="324"/>
      <c r="AG16" s="260" t="s">
        <v>0</v>
      </c>
      <c r="AH16" s="224" t="s">
        <v>20</v>
      </c>
      <c r="AI16" s="225"/>
      <c r="AJ16" s="100"/>
      <c r="AK16" s="283" t="s">
        <v>13</v>
      </c>
      <c r="AL16" s="284"/>
      <c r="AM16" s="349">
        <f>L16+Z16</f>
        <v>7000000</v>
      </c>
      <c r="AN16" s="349"/>
      <c r="AO16" s="349"/>
      <c r="AP16" s="349"/>
      <c r="AQ16" s="349"/>
      <c r="AR16" s="349"/>
      <c r="AS16" s="349"/>
      <c r="AT16" s="350"/>
      <c r="AU16" s="260" t="s">
        <v>0</v>
      </c>
      <c r="AV16" s="18"/>
      <c r="AW16" s="18"/>
      <c r="AX16" s="77"/>
      <c r="AY16" s="77"/>
      <c r="AZ16" s="77"/>
      <c r="BA16" s="77"/>
      <c r="BB16" s="77"/>
      <c r="BC16" s="77"/>
      <c r="BD16" s="77"/>
      <c r="BE16" s="78"/>
      <c r="BF16" s="19"/>
    </row>
    <row r="17" spans="2:68" s="1" customFormat="1" ht="15" customHeight="1" x14ac:dyDescent="0.55000000000000004">
      <c r="B17" s="13"/>
      <c r="C17" s="4"/>
      <c r="D17" s="4"/>
      <c r="E17" s="24"/>
      <c r="F17" s="104" t="s">
        <v>2</v>
      </c>
      <c r="G17" s="138"/>
      <c r="H17" s="282"/>
      <c r="I17" s="24"/>
      <c r="J17" s="285"/>
      <c r="K17" s="286"/>
      <c r="L17" s="325"/>
      <c r="M17" s="325"/>
      <c r="N17" s="325"/>
      <c r="O17" s="325"/>
      <c r="P17" s="325"/>
      <c r="Q17" s="325"/>
      <c r="R17" s="326"/>
      <c r="S17" s="260"/>
      <c r="T17" s="100"/>
      <c r="U17" s="225"/>
      <c r="V17" s="225"/>
      <c r="W17" s="67"/>
      <c r="X17" s="285"/>
      <c r="Y17" s="286"/>
      <c r="Z17" s="325"/>
      <c r="AA17" s="325"/>
      <c r="AB17" s="325"/>
      <c r="AC17" s="325"/>
      <c r="AD17" s="325"/>
      <c r="AE17" s="325"/>
      <c r="AF17" s="326"/>
      <c r="AG17" s="260"/>
      <c r="AH17" s="225"/>
      <c r="AI17" s="225"/>
      <c r="AJ17" s="100"/>
      <c r="AK17" s="285"/>
      <c r="AL17" s="286"/>
      <c r="AM17" s="351"/>
      <c r="AN17" s="351"/>
      <c r="AO17" s="351"/>
      <c r="AP17" s="351"/>
      <c r="AQ17" s="351"/>
      <c r="AR17" s="351"/>
      <c r="AS17" s="351"/>
      <c r="AT17" s="352"/>
      <c r="AU17" s="260"/>
      <c r="AV17" s="20"/>
      <c r="AW17" s="18"/>
      <c r="AX17" s="77"/>
      <c r="AY17" s="77"/>
      <c r="AZ17" s="77"/>
      <c r="BA17" s="77"/>
      <c r="BB17" s="77"/>
      <c r="BC17" s="77"/>
      <c r="BD17" s="77"/>
      <c r="BE17" s="78"/>
      <c r="BF17" s="77"/>
    </row>
    <row r="18" spans="2:68" s="1" customFormat="1" ht="3.75" customHeight="1" x14ac:dyDescent="0.55000000000000004">
      <c r="B18" s="42"/>
      <c r="C18" s="88"/>
      <c r="D18" s="88"/>
      <c r="E18" s="24"/>
      <c r="F18" s="4"/>
      <c r="G18" s="138"/>
      <c r="H18" s="282"/>
      <c r="I18" s="24"/>
      <c r="J18" s="287"/>
      <c r="K18" s="288"/>
      <c r="L18" s="327"/>
      <c r="M18" s="327"/>
      <c r="N18" s="327"/>
      <c r="O18" s="327"/>
      <c r="P18" s="327"/>
      <c r="Q18" s="327"/>
      <c r="R18" s="328"/>
      <c r="S18" s="260"/>
      <c r="T18" s="100"/>
      <c r="U18" s="100"/>
      <c r="V18" s="100"/>
      <c r="W18" s="67"/>
      <c r="X18" s="287"/>
      <c r="Y18" s="288"/>
      <c r="Z18" s="327"/>
      <c r="AA18" s="327"/>
      <c r="AB18" s="327"/>
      <c r="AC18" s="327"/>
      <c r="AD18" s="327"/>
      <c r="AE18" s="327"/>
      <c r="AF18" s="328"/>
      <c r="AG18" s="260"/>
      <c r="AH18" s="225"/>
      <c r="AI18" s="225"/>
      <c r="AJ18" s="100"/>
      <c r="AK18" s="285"/>
      <c r="AL18" s="286"/>
      <c r="AM18" s="353"/>
      <c r="AN18" s="353"/>
      <c r="AO18" s="353"/>
      <c r="AP18" s="353"/>
      <c r="AQ18" s="353"/>
      <c r="AR18" s="353"/>
      <c r="AS18" s="353"/>
      <c r="AT18" s="354"/>
      <c r="AU18" s="260"/>
      <c r="AV18" s="20"/>
      <c r="AW18" s="18"/>
      <c r="AX18" s="77"/>
      <c r="AY18" s="77"/>
      <c r="AZ18" s="77"/>
      <c r="BA18" s="77"/>
      <c r="BB18" s="77"/>
      <c r="BC18" s="77"/>
      <c r="BD18" s="77"/>
      <c r="BE18" s="78"/>
      <c r="BF18" s="77"/>
    </row>
    <row r="19" spans="2:68" s="1" customFormat="1" ht="14.25" customHeight="1" x14ac:dyDescent="0.55000000000000004">
      <c r="B19" s="42"/>
      <c r="C19" s="4"/>
      <c r="D19" s="88"/>
      <c r="E19" s="24"/>
      <c r="F19" s="4"/>
      <c r="G19" s="138" t="s">
        <v>12</v>
      </c>
      <c r="H19" s="282"/>
      <c r="I19" s="24"/>
      <c r="J19" s="97"/>
      <c r="K19" s="97"/>
      <c r="L19" s="103"/>
      <c r="M19" s="103"/>
      <c r="N19" s="103"/>
      <c r="O19" s="103"/>
      <c r="P19" s="103"/>
      <c r="Q19" s="103"/>
      <c r="R19" s="103"/>
      <c r="S19" s="93"/>
      <c r="T19" s="100"/>
      <c r="U19" s="100"/>
      <c r="V19" s="100"/>
      <c r="W19" s="100"/>
      <c r="X19" s="97"/>
      <c r="Y19" s="97"/>
      <c r="Z19" s="103"/>
      <c r="AA19" s="103"/>
      <c r="AB19" s="103"/>
      <c r="AC19" s="103"/>
      <c r="AD19" s="103"/>
      <c r="AE19" s="103"/>
      <c r="AF19" s="103"/>
      <c r="AG19" s="93"/>
      <c r="AH19" s="100"/>
      <c r="AI19" s="100"/>
      <c r="AJ19" s="100"/>
      <c r="AK19" s="96"/>
      <c r="AL19" s="96"/>
      <c r="AM19" s="95"/>
      <c r="AN19" s="95"/>
      <c r="AO19" s="95"/>
      <c r="AP19" s="151" t="s">
        <v>32</v>
      </c>
      <c r="AQ19" s="213"/>
      <c r="AR19" s="213"/>
      <c r="AS19" s="213"/>
      <c r="AT19" s="213"/>
      <c r="AU19" s="213"/>
      <c r="AV19" s="213"/>
      <c r="AW19" s="213"/>
      <c r="AX19" s="213"/>
      <c r="AY19" s="213"/>
      <c r="AZ19" s="213"/>
      <c r="BA19" s="213"/>
      <c r="BB19" s="213"/>
      <c r="BC19" s="213"/>
      <c r="BD19" s="213"/>
      <c r="BE19" s="214"/>
      <c r="BF19" s="77"/>
    </row>
    <row r="20" spans="2:68" s="1" customFormat="1" ht="15" customHeight="1" x14ac:dyDescent="0.55000000000000004">
      <c r="B20" s="42"/>
      <c r="C20" s="329" t="s">
        <v>2</v>
      </c>
      <c r="D20" s="88"/>
      <c r="E20" s="24"/>
      <c r="F20" s="104"/>
      <c r="G20" s="138"/>
      <c r="H20" s="282"/>
      <c r="I20" s="24"/>
      <c r="J20" s="97"/>
      <c r="K20" s="97"/>
      <c r="L20" s="331">
        <f>AM16</f>
        <v>7000000</v>
      </c>
      <c r="M20" s="332"/>
      <c r="N20" s="332"/>
      <c r="O20" s="332"/>
      <c r="P20" s="332"/>
      <c r="Q20" s="332"/>
      <c r="R20" s="333"/>
      <c r="S20" s="127" t="s">
        <v>0</v>
      </c>
      <c r="T20" s="100"/>
      <c r="U20" s="138" t="s">
        <v>21</v>
      </c>
      <c r="V20" s="139"/>
      <c r="W20" s="215">
        <v>61</v>
      </c>
      <c r="X20" s="216"/>
      <c r="Y20" s="216"/>
      <c r="Z20" s="217" t="s">
        <v>7</v>
      </c>
      <c r="AA20" s="186" t="s">
        <v>10</v>
      </c>
      <c r="AB20" s="139"/>
      <c r="AC20" s="187" t="s">
        <v>27</v>
      </c>
      <c r="AD20" s="188"/>
      <c r="AE20" s="219" t="s">
        <v>9</v>
      </c>
      <c r="AF20" s="340">
        <f>L20/61*0.3</f>
        <v>34426.229508196724</v>
      </c>
      <c r="AG20" s="341"/>
      <c r="AH20" s="341"/>
      <c r="AI20" s="341"/>
      <c r="AJ20" s="341"/>
      <c r="AK20" s="341"/>
      <c r="AL20" s="341"/>
      <c r="AM20" s="342"/>
      <c r="AN20" s="211" t="s">
        <v>0</v>
      </c>
      <c r="AO20" s="95"/>
      <c r="AP20" s="95"/>
      <c r="AQ20" s="95"/>
      <c r="AR20" s="355">
        <v>35000</v>
      </c>
      <c r="AS20" s="356"/>
      <c r="AT20" s="356"/>
      <c r="AU20" s="356"/>
      <c r="AV20" s="356"/>
      <c r="AW20" s="356"/>
      <c r="AX20" s="356"/>
      <c r="AY20" s="357"/>
      <c r="AZ20" s="211" t="s">
        <v>0</v>
      </c>
      <c r="BA20" s="77"/>
      <c r="BB20" s="77"/>
      <c r="BC20" s="77"/>
      <c r="BD20" s="77"/>
      <c r="BE20" s="78"/>
      <c r="BF20" s="77"/>
    </row>
    <row r="21" spans="2:68" s="1" customFormat="1" ht="3.75" customHeight="1" x14ac:dyDescent="0.55000000000000004">
      <c r="B21" s="42"/>
      <c r="C21" s="330"/>
      <c r="D21" s="88"/>
      <c r="E21" s="24"/>
      <c r="F21" s="105"/>
      <c r="G21" s="138"/>
      <c r="H21" s="282"/>
      <c r="I21" s="24"/>
      <c r="J21" s="97"/>
      <c r="K21" s="97"/>
      <c r="L21" s="334"/>
      <c r="M21" s="335"/>
      <c r="N21" s="335"/>
      <c r="O21" s="335"/>
      <c r="P21" s="335"/>
      <c r="Q21" s="335"/>
      <c r="R21" s="336"/>
      <c r="S21" s="127"/>
      <c r="T21" s="100"/>
      <c r="U21" s="138"/>
      <c r="V21" s="139"/>
      <c r="W21" s="216"/>
      <c r="X21" s="216"/>
      <c r="Y21" s="216"/>
      <c r="Z21" s="218"/>
      <c r="AA21" s="139"/>
      <c r="AB21" s="139"/>
      <c r="AC21" s="188"/>
      <c r="AD21" s="188"/>
      <c r="AE21" s="220"/>
      <c r="AF21" s="343"/>
      <c r="AG21" s="344"/>
      <c r="AH21" s="344"/>
      <c r="AI21" s="344"/>
      <c r="AJ21" s="344"/>
      <c r="AK21" s="344"/>
      <c r="AL21" s="344"/>
      <c r="AM21" s="345"/>
      <c r="AN21" s="212"/>
      <c r="AO21" s="95"/>
      <c r="AP21" s="95"/>
      <c r="AQ21" s="95"/>
      <c r="AR21" s="358"/>
      <c r="AS21" s="359"/>
      <c r="AT21" s="359"/>
      <c r="AU21" s="359"/>
      <c r="AV21" s="359"/>
      <c r="AW21" s="359"/>
      <c r="AX21" s="359"/>
      <c r="AY21" s="360"/>
      <c r="AZ21" s="212"/>
      <c r="BA21" s="77"/>
      <c r="BB21" s="77"/>
      <c r="BC21" s="77"/>
      <c r="BD21" s="77"/>
      <c r="BE21" s="78"/>
      <c r="BF21" s="77"/>
    </row>
    <row r="22" spans="2:68" s="1" customFormat="1" ht="5.25" customHeight="1" x14ac:dyDescent="0.55000000000000004">
      <c r="B22" s="42"/>
      <c r="C22" s="106"/>
      <c r="D22" s="88"/>
      <c r="E22" s="24"/>
      <c r="F22" s="105"/>
      <c r="G22" s="138"/>
      <c r="H22" s="282"/>
      <c r="I22" s="24"/>
      <c r="J22" s="97"/>
      <c r="K22" s="97"/>
      <c r="L22" s="337"/>
      <c r="M22" s="338"/>
      <c r="N22" s="338"/>
      <c r="O22" s="338"/>
      <c r="P22" s="338"/>
      <c r="Q22" s="338"/>
      <c r="R22" s="339"/>
      <c r="S22" s="128"/>
      <c r="T22" s="100"/>
      <c r="U22" s="139"/>
      <c r="V22" s="139"/>
      <c r="W22" s="216"/>
      <c r="X22" s="216"/>
      <c r="Y22" s="216"/>
      <c r="Z22" s="218"/>
      <c r="AA22" s="139"/>
      <c r="AB22" s="139"/>
      <c r="AC22" s="188"/>
      <c r="AD22" s="188"/>
      <c r="AE22" s="220"/>
      <c r="AF22" s="346"/>
      <c r="AG22" s="347"/>
      <c r="AH22" s="347"/>
      <c r="AI22" s="347"/>
      <c r="AJ22" s="347"/>
      <c r="AK22" s="347"/>
      <c r="AL22" s="347"/>
      <c r="AM22" s="348"/>
      <c r="AN22" s="212"/>
      <c r="AO22" s="95"/>
      <c r="AP22" s="95"/>
      <c r="AQ22" s="95"/>
      <c r="AR22" s="361"/>
      <c r="AS22" s="362"/>
      <c r="AT22" s="362"/>
      <c r="AU22" s="362"/>
      <c r="AV22" s="362"/>
      <c r="AW22" s="362"/>
      <c r="AX22" s="362"/>
      <c r="AY22" s="363"/>
      <c r="AZ22" s="212"/>
      <c r="BA22" s="77"/>
      <c r="BB22" s="77"/>
      <c r="BC22" s="77"/>
      <c r="BD22" s="77"/>
      <c r="BE22" s="78"/>
      <c r="BF22" s="77"/>
    </row>
    <row r="23" spans="2:68" s="1" customFormat="1" ht="5.25" customHeight="1" x14ac:dyDescent="0.55000000000000004">
      <c r="B23" s="42"/>
      <c r="C23" s="106"/>
      <c r="D23" s="88"/>
      <c r="E23" s="24"/>
      <c r="F23" s="105"/>
      <c r="G23" s="94"/>
      <c r="H23" s="94"/>
      <c r="I23" s="24"/>
      <c r="J23" s="97"/>
      <c r="K23" s="97"/>
      <c r="L23" s="107"/>
      <c r="M23" s="107"/>
      <c r="N23" s="107"/>
      <c r="O23" s="107"/>
      <c r="P23" s="107"/>
      <c r="Q23" s="107"/>
      <c r="R23" s="107"/>
      <c r="S23" s="108"/>
      <c r="T23" s="100"/>
      <c r="U23" s="109"/>
      <c r="V23" s="109"/>
      <c r="W23" s="110"/>
      <c r="X23" s="110"/>
      <c r="Y23" s="110"/>
      <c r="Z23" s="111"/>
      <c r="AA23" s="109"/>
      <c r="AB23" s="109"/>
      <c r="AC23" s="112"/>
      <c r="AD23" s="112"/>
      <c r="AE23" s="113"/>
      <c r="AF23" s="107"/>
      <c r="AG23" s="114"/>
      <c r="AH23" s="114"/>
      <c r="AI23" s="114"/>
      <c r="AJ23" s="114"/>
      <c r="AK23" s="114"/>
      <c r="AL23" s="114"/>
      <c r="AM23" s="114"/>
      <c r="AN23" s="115"/>
      <c r="AO23" s="95"/>
      <c r="AP23" s="95"/>
      <c r="AQ23" s="95"/>
      <c r="AR23" s="116"/>
      <c r="AS23" s="116"/>
      <c r="AT23" s="116"/>
      <c r="AU23" s="116"/>
      <c r="AV23" s="116"/>
      <c r="AW23" s="116"/>
      <c r="AX23" s="116"/>
      <c r="AY23" s="116"/>
      <c r="AZ23" s="115"/>
      <c r="BA23" s="77"/>
      <c r="BB23" s="77"/>
      <c r="BC23" s="77"/>
      <c r="BD23" s="77"/>
      <c r="BE23" s="78"/>
      <c r="BF23" s="77"/>
    </row>
    <row r="24" spans="2:68" s="1" customFormat="1" ht="15" customHeight="1" thickBot="1" x14ac:dyDescent="0.6">
      <c r="B24" s="42"/>
      <c r="C24" s="107"/>
      <c r="D24" s="88"/>
      <c r="E24" s="24"/>
      <c r="F24" s="4"/>
      <c r="G24" s="4"/>
      <c r="H24" s="4"/>
      <c r="I24" s="24"/>
      <c r="J24" s="4"/>
      <c r="K24" s="22"/>
      <c r="L24" s="174" t="s">
        <v>29</v>
      </c>
      <c r="M24" s="128"/>
      <c r="N24" s="128"/>
      <c r="O24" s="128"/>
      <c r="P24" s="128"/>
      <c r="Q24" s="128"/>
      <c r="R24" s="128"/>
      <c r="S24" s="128"/>
      <c r="T24" s="86"/>
      <c r="U24" s="86"/>
      <c r="V24" s="91"/>
      <c r="W24" s="162" t="s">
        <v>40</v>
      </c>
      <c r="X24" s="163"/>
      <c r="Y24" s="163"/>
      <c r="Z24" s="163"/>
      <c r="AA24" s="163"/>
      <c r="AB24" s="163"/>
      <c r="AC24" s="163"/>
      <c r="AD24" s="163"/>
      <c r="AE24" s="113"/>
      <c r="AF24" s="221" t="s">
        <v>36</v>
      </c>
      <c r="AG24" s="222"/>
      <c r="AH24" s="222"/>
      <c r="AI24" s="222"/>
      <c r="AJ24" s="222"/>
      <c r="AK24" s="222"/>
      <c r="AL24" s="222"/>
      <c r="AM24" s="222"/>
      <c r="AN24" s="223"/>
      <c r="AO24" s="223"/>
      <c r="AP24" s="102"/>
      <c r="AQ24" s="102"/>
      <c r="AR24" s="102"/>
      <c r="AS24" s="102"/>
      <c r="AT24" s="102"/>
      <c r="AU24" s="18"/>
      <c r="AV24" s="18"/>
      <c r="AW24" s="18"/>
      <c r="AX24" s="77"/>
      <c r="AY24" s="77"/>
      <c r="AZ24" s="77"/>
      <c r="BA24" s="77"/>
      <c r="BB24" s="77"/>
      <c r="BC24" s="77"/>
      <c r="BD24" s="77"/>
      <c r="BE24" s="78"/>
      <c r="BF24" s="4"/>
    </row>
    <row r="25" spans="2:68" s="1" customFormat="1" ht="12" customHeight="1" x14ac:dyDescent="0.55000000000000004">
      <c r="B25" s="42"/>
      <c r="C25" s="107"/>
      <c r="D25" s="88"/>
      <c r="E25" s="24"/>
      <c r="F25" s="4"/>
      <c r="G25" s="4"/>
      <c r="H25" s="4"/>
      <c r="I25" s="24"/>
      <c r="J25" s="4"/>
      <c r="K25" s="22"/>
      <c r="L25" s="331">
        <f>AR20</f>
        <v>35000</v>
      </c>
      <c r="M25" s="375"/>
      <c r="N25" s="375"/>
      <c r="O25" s="375"/>
      <c r="P25" s="375"/>
      <c r="Q25" s="375"/>
      <c r="R25" s="376"/>
      <c r="S25" s="127" t="s">
        <v>0</v>
      </c>
      <c r="T25" s="86"/>
      <c r="U25" s="138" t="s">
        <v>28</v>
      </c>
      <c r="V25" s="139"/>
      <c r="W25" s="23"/>
      <c r="X25" s="381">
        <v>24</v>
      </c>
      <c r="Y25" s="382"/>
      <c r="Z25" s="382"/>
      <c r="AA25" s="383"/>
      <c r="AB25" s="184" t="s">
        <v>7</v>
      </c>
      <c r="AC25" s="102"/>
      <c r="AD25" s="138" t="s">
        <v>20</v>
      </c>
      <c r="AE25" s="139"/>
      <c r="AF25" s="364">
        <f>L25*X25</f>
        <v>840000</v>
      </c>
      <c r="AG25" s="365"/>
      <c r="AH25" s="365"/>
      <c r="AI25" s="365"/>
      <c r="AJ25" s="365"/>
      <c r="AK25" s="365"/>
      <c r="AL25" s="365"/>
      <c r="AM25" s="366"/>
      <c r="AN25" s="151" t="s">
        <v>0</v>
      </c>
      <c r="AO25" s="102"/>
      <c r="AP25" s="102"/>
      <c r="AQ25" s="102"/>
      <c r="AR25" s="102"/>
      <c r="AS25" s="102"/>
      <c r="AT25" s="102"/>
      <c r="AU25" s="18"/>
      <c r="AV25" s="153" t="s">
        <v>30</v>
      </c>
      <c r="AW25" s="154"/>
      <c r="AX25" s="154"/>
      <c r="AY25" s="154"/>
      <c r="AZ25" s="154"/>
      <c r="BA25" s="154"/>
      <c r="BB25" s="154"/>
      <c r="BC25" s="154"/>
      <c r="BD25" s="155"/>
      <c r="BE25" s="78"/>
      <c r="BF25" s="4"/>
    </row>
    <row r="26" spans="2:68" s="1" customFormat="1" ht="6" customHeight="1" x14ac:dyDescent="0.55000000000000004">
      <c r="B26" s="42"/>
      <c r="C26" s="107"/>
      <c r="D26" s="88"/>
      <c r="E26" s="24"/>
      <c r="F26" s="4"/>
      <c r="G26" s="4"/>
      <c r="H26" s="4"/>
      <c r="I26" s="24"/>
      <c r="J26" s="4"/>
      <c r="K26" s="22"/>
      <c r="L26" s="334"/>
      <c r="M26" s="344"/>
      <c r="N26" s="344"/>
      <c r="O26" s="344"/>
      <c r="P26" s="344"/>
      <c r="Q26" s="344"/>
      <c r="R26" s="377"/>
      <c r="S26" s="127"/>
      <c r="T26" s="86"/>
      <c r="U26" s="138"/>
      <c r="V26" s="139"/>
      <c r="W26" s="23"/>
      <c r="X26" s="384"/>
      <c r="Y26" s="385"/>
      <c r="Z26" s="385"/>
      <c r="AA26" s="386"/>
      <c r="AB26" s="185"/>
      <c r="AC26" s="102"/>
      <c r="AD26" s="139"/>
      <c r="AE26" s="139"/>
      <c r="AF26" s="367"/>
      <c r="AG26" s="368"/>
      <c r="AH26" s="368"/>
      <c r="AI26" s="368"/>
      <c r="AJ26" s="368"/>
      <c r="AK26" s="368"/>
      <c r="AL26" s="368"/>
      <c r="AM26" s="369"/>
      <c r="AN26" s="152"/>
      <c r="AO26" s="102"/>
      <c r="AP26" s="102"/>
      <c r="AQ26" s="102"/>
      <c r="AR26" s="102"/>
      <c r="AS26" s="102"/>
      <c r="AT26" s="102"/>
      <c r="AU26" s="18"/>
      <c r="AV26" s="156"/>
      <c r="AW26" s="157"/>
      <c r="AX26" s="157"/>
      <c r="AY26" s="157"/>
      <c r="AZ26" s="157"/>
      <c r="BA26" s="157"/>
      <c r="BB26" s="157"/>
      <c r="BC26" s="157"/>
      <c r="BD26" s="158"/>
      <c r="BE26" s="78"/>
      <c r="BF26" s="4"/>
    </row>
    <row r="27" spans="2:68" s="1" customFormat="1" ht="4.5" customHeight="1" thickBot="1" x14ac:dyDescent="0.6">
      <c r="B27" s="42"/>
      <c r="C27" s="107"/>
      <c r="D27" s="88"/>
      <c r="E27" s="24"/>
      <c r="F27" s="4"/>
      <c r="G27" s="4"/>
      <c r="H27" s="4"/>
      <c r="I27" s="24"/>
      <c r="J27" s="4"/>
      <c r="K27" s="22"/>
      <c r="L27" s="378"/>
      <c r="M27" s="379"/>
      <c r="N27" s="379"/>
      <c r="O27" s="379"/>
      <c r="P27" s="379"/>
      <c r="Q27" s="379"/>
      <c r="R27" s="380"/>
      <c r="S27" s="128"/>
      <c r="T27" s="86"/>
      <c r="U27" s="139"/>
      <c r="V27" s="139"/>
      <c r="W27" s="23"/>
      <c r="X27" s="387"/>
      <c r="Y27" s="388"/>
      <c r="Z27" s="388"/>
      <c r="AA27" s="389"/>
      <c r="AB27" s="185"/>
      <c r="AC27" s="102"/>
      <c r="AD27" s="139"/>
      <c r="AE27" s="139"/>
      <c r="AF27" s="370"/>
      <c r="AG27" s="371"/>
      <c r="AH27" s="371"/>
      <c r="AI27" s="371"/>
      <c r="AJ27" s="371"/>
      <c r="AK27" s="371"/>
      <c r="AL27" s="371"/>
      <c r="AM27" s="372"/>
      <c r="AN27" s="152"/>
      <c r="AO27" s="102"/>
      <c r="AP27" s="102"/>
      <c r="AQ27" s="102"/>
      <c r="AR27" s="102"/>
      <c r="AS27" s="102"/>
      <c r="AT27" s="102"/>
      <c r="AU27" s="18"/>
      <c r="AV27" s="159"/>
      <c r="AW27" s="160"/>
      <c r="AX27" s="160"/>
      <c r="AY27" s="160"/>
      <c r="AZ27" s="160"/>
      <c r="BA27" s="160"/>
      <c r="BB27" s="160"/>
      <c r="BC27" s="160"/>
      <c r="BD27" s="161"/>
      <c r="BE27" s="78"/>
      <c r="BF27" s="4"/>
    </row>
    <row r="28" spans="2:68" s="1" customFormat="1" ht="7.5" customHeight="1" x14ac:dyDescent="0.55000000000000004">
      <c r="B28" s="42"/>
      <c r="C28" s="107"/>
      <c r="D28" s="88"/>
      <c r="E28" s="24"/>
      <c r="F28" s="4"/>
      <c r="G28" s="4"/>
      <c r="H28" s="4"/>
      <c r="I28" s="24"/>
      <c r="J28" s="4"/>
      <c r="K28" s="22"/>
      <c r="L28" s="102"/>
      <c r="M28" s="102"/>
      <c r="N28" s="102"/>
      <c r="O28" s="102"/>
      <c r="P28" s="102"/>
      <c r="Q28" s="102"/>
      <c r="R28" s="102"/>
      <c r="S28" s="90"/>
      <c r="T28" s="86"/>
      <c r="U28" s="86"/>
      <c r="V28" s="140"/>
      <c r="W28" s="141"/>
      <c r="X28" s="141"/>
      <c r="Y28" s="141"/>
      <c r="Z28" s="141"/>
      <c r="AA28" s="141"/>
      <c r="AB28" s="141"/>
      <c r="AC28" s="102"/>
      <c r="AD28" s="102"/>
      <c r="AE28" s="102"/>
      <c r="AF28" s="102"/>
      <c r="AG28" s="86"/>
      <c r="AH28" s="23"/>
      <c r="AI28" s="23"/>
      <c r="AJ28" s="4"/>
      <c r="AK28" s="102"/>
      <c r="AL28" s="102"/>
      <c r="AM28" s="102"/>
      <c r="AN28" s="102"/>
      <c r="AO28" s="102"/>
      <c r="AP28" s="102"/>
      <c r="AQ28" s="102"/>
      <c r="AR28" s="102"/>
      <c r="AS28" s="102"/>
      <c r="AT28" s="102"/>
      <c r="AU28" s="18"/>
      <c r="AV28" s="18"/>
      <c r="AW28" s="18"/>
      <c r="AX28" s="77"/>
      <c r="AY28" s="77"/>
      <c r="AZ28" s="77"/>
      <c r="BA28" s="77"/>
      <c r="BB28" s="77"/>
      <c r="BC28" s="77"/>
      <c r="BD28" s="77"/>
      <c r="BE28" s="78"/>
      <c r="BF28" s="4"/>
    </row>
    <row r="29" spans="2:68" s="1" customFormat="1" ht="3.65" customHeight="1" x14ac:dyDescent="0.55000000000000004">
      <c r="B29" s="43"/>
      <c r="C29" s="44"/>
      <c r="D29" s="44"/>
      <c r="E29" s="27"/>
      <c r="F29" s="26"/>
      <c r="G29" s="26"/>
      <c r="H29" s="26"/>
      <c r="I29" s="27"/>
      <c r="J29" s="26"/>
      <c r="K29" s="2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30"/>
      <c r="AU29" s="30"/>
      <c r="AV29" s="30"/>
      <c r="AW29" s="30"/>
      <c r="AX29" s="79"/>
      <c r="AY29" s="79"/>
      <c r="AZ29" s="79"/>
      <c r="BA29" s="79"/>
      <c r="BB29" s="79"/>
      <c r="BC29" s="79"/>
      <c r="BD29" s="79"/>
      <c r="BE29" s="80"/>
      <c r="BF29" s="16"/>
    </row>
    <row r="30" spans="2:68" s="1" customFormat="1" ht="5.15" customHeight="1" x14ac:dyDescent="0.55000000000000004">
      <c r="B30" s="57"/>
      <c r="C30" s="58"/>
      <c r="D30" s="58"/>
      <c r="E30" s="49"/>
      <c r="F30" s="49"/>
      <c r="G30" s="49"/>
      <c r="H30" s="49"/>
      <c r="I30" s="49"/>
      <c r="J30" s="251" t="s">
        <v>8</v>
      </c>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2"/>
      <c r="BF30" s="4"/>
    </row>
    <row r="31" spans="2:68" s="1" customFormat="1" ht="15" customHeight="1" x14ac:dyDescent="0.55000000000000004">
      <c r="B31" s="59"/>
      <c r="C31" s="60"/>
      <c r="D31" s="60"/>
      <c r="E31" s="51"/>
      <c r="F31" s="51"/>
      <c r="G31" s="51"/>
      <c r="H31" s="51"/>
      <c r="I31" s="51"/>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4"/>
      <c r="BF31" s="4"/>
      <c r="BG31" s="4"/>
      <c r="BH31" s="4"/>
      <c r="BI31" s="103"/>
      <c r="BJ31" s="107"/>
      <c r="BK31" s="107"/>
      <c r="BL31" s="107"/>
      <c r="BM31" s="107"/>
      <c r="BN31" s="107"/>
      <c r="BO31" s="107"/>
      <c r="BP31" s="127"/>
    </row>
    <row r="32" spans="2:68" s="1" customFormat="1" ht="3.65" customHeight="1" x14ac:dyDescent="0.5">
      <c r="B32" s="42"/>
      <c r="C32" s="88"/>
      <c r="D32" s="88"/>
      <c r="E32" s="24"/>
      <c r="F32" s="4"/>
      <c r="G32" s="4"/>
      <c r="H32" s="4"/>
      <c r="I32" s="24"/>
      <c r="J32" s="4"/>
      <c r="K32" s="16"/>
      <c r="L32" s="16"/>
      <c r="M32" s="16"/>
      <c r="N32" s="16"/>
      <c r="O32" s="16"/>
      <c r="P32" s="16"/>
      <c r="Q32" s="16"/>
      <c r="R32" s="88"/>
      <c r="S32" s="31"/>
      <c r="T32" s="255"/>
      <c r="U32" s="255"/>
      <c r="V32" s="255"/>
      <c r="W32" s="255"/>
      <c r="X32" s="255"/>
      <c r="Y32" s="255"/>
      <c r="Z32" s="255"/>
      <c r="AA32" s="255"/>
      <c r="AB32" s="255"/>
      <c r="AC32" s="31"/>
      <c r="AD32" s="31"/>
      <c r="AE32" s="31"/>
      <c r="AF32" s="31"/>
      <c r="AG32" s="31"/>
      <c r="AH32" s="31"/>
      <c r="AI32" s="31"/>
      <c r="AJ32" s="31"/>
      <c r="AK32" s="31"/>
      <c r="AL32" s="101"/>
      <c r="AM32" s="4"/>
      <c r="AN32" s="32"/>
      <c r="AO32" s="32"/>
      <c r="AP32" s="32"/>
      <c r="AQ32" s="32"/>
      <c r="AR32" s="32"/>
      <c r="AS32" s="32"/>
      <c r="AT32" s="32"/>
      <c r="AU32" s="32"/>
      <c r="AV32" s="32"/>
      <c r="AW32" s="32"/>
      <c r="AX32" s="81" t="s">
        <v>16</v>
      </c>
      <c r="AY32" s="81"/>
      <c r="AZ32" s="81"/>
      <c r="BA32" s="81"/>
      <c r="BB32" s="81"/>
      <c r="BC32" s="81"/>
      <c r="BD32" s="81"/>
      <c r="BE32" s="82"/>
      <c r="BF32" s="4"/>
      <c r="BG32" s="32"/>
      <c r="BH32" s="32"/>
      <c r="BI32" s="103"/>
      <c r="BJ32" s="107"/>
      <c r="BK32" s="107"/>
      <c r="BL32" s="107"/>
      <c r="BM32" s="107"/>
      <c r="BN32" s="107"/>
      <c r="BO32" s="107"/>
      <c r="BP32" s="127"/>
    </row>
    <row r="33" spans="2:68" s="1" customFormat="1" ht="15.75" customHeight="1" x14ac:dyDescent="0.5">
      <c r="B33" s="42"/>
      <c r="C33" s="88"/>
      <c r="D33" s="88"/>
      <c r="E33" s="24"/>
      <c r="F33" s="4"/>
      <c r="G33" s="4"/>
      <c r="H33" s="4"/>
      <c r="I33" s="24"/>
      <c r="J33" s="4"/>
      <c r="K33" s="16"/>
      <c r="L33" s="33" t="s">
        <v>37</v>
      </c>
      <c r="M33" s="16"/>
      <c r="N33" s="16"/>
      <c r="O33" s="16"/>
      <c r="P33" s="16"/>
      <c r="Q33" s="16"/>
      <c r="R33" s="88"/>
      <c r="S33" s="31"/>
      <c r="T33" s="62"/>
      <c r="U33" s="62"/>
      <c r="V33" s="62"/>
      <c r="W33" s="76"/>
      <c r="X33" s="62"/>
      <c r="Y33" s="62"/>
      <c r="Z33" s="62"/>
      <c r="AA33" s="62"/>
      <c r="AB33" s="62"/>
      <c r="AC33" s="75"/>
      <c r="AD33" s="31"/>
      <c r="AE33" s="31"/>
      <c r="AF33" s="31"/>
      <c r="AG33" s="31"/>
      <c r="AH33" s="31"/>
      <c r="AI33" s="31"/>
      <c r="AJ33" s="31"/>
      <c r="AK33" s="31"/>
      <c r="AL33" s="101"/>
      <c r="AM33" s="4"/>
      <c r="AN33" s="32"/>
      <c r="AO33" s="32"/>
      <c r="AP33" s="32"/>
      <c r="AQ33" s="32"/>
      <c r="AR33" s="32"/>
      <c r="AS33" s="32"/>
      <c r="AT33" s="32"/>
      <c r="AU33" s="32"/>
      <c r="AV33" s="32"/>
      <c r="AW33" s="32"/>
      <c r="AX33" s="81"/>
      <c r="AY33" s="81"/>
      <c r="AZ33" s="81"/>
      <c r="BA33" s="81"/>
      <c r="BB33" s="81"/>
      <c r="BC33" s="81"/>
      <c r="BD33" s="81"/>
      <c r="BE33" s="82"/>
      <c r="BF33" s="4"/>
      <c r="BG33" s="32"/>
      <c r="BH33" s="32"/>
      <c r="BI33" s="103"/>
      <c r="BJ33" s="107"/>
      <c r="BK33" s="107"/>
      <c r="BL33" s="107"/>
      <c r="BM33" s="107"/>
      <c r="BN33" s="107"/>
      <c r="BO33" s="107"/>
      <c r="BP33" s="127"/>
    </row>
    <row r="34" spans="2:68" s="1" customFormat="1" ht="17.149999999999999" customHeight="1" x14ac:dyDescent="0.55000000000000004">
      <c r="B34" s="42"/>
      <c r="C34" s="88"/>
      <c r="D34" s="88"/>
      <c r="E34" s="24"/>
      <c r="F34" s="4"/>
      <c r="G34" s="4"/>
      <c r="H34" s="4"/>
      <c r="I34" s="24"/>
      <c r="J34" s="4"/>
      <c r="K34" s="4"/>
      <c r="L34" s="151" t="s">
        <v>1</v>
      </c>
      <c r="M34" s="225"/>
      <c r="N34" s="225"/>
      <c r="O34" s="225"/>
      <c r="P34" s="225"/>
      <c r="Q34" s="225"/>
      <c r="R34" s="225"/>
      <c r="S34" s="261"/>
      <c r="T34" s="256" t="s">
        <v>13</v>
      </c>
      <c r="U34" s="256"/>
      <c r="V34" s="256"/>
      <c r="W34" s="373">
        <v>15000000</v>
      </c>
      <c r="X34" s="373"/>
      <c r="Y34" s="373"/>
      <c r="Z34" s="373"/>
      <c r="AA34" s="373"/>
      <c r="AB34" s="373"/>
      <c r="AC34" s="373"/>
      <c r="AD34" s="373"/>
      <c r="AE34" s="260" t="s">
        <v>0</v>
      </c>
      <c r="AF34" s="4"/>
      <c r="AG34" s="4"/>
      <c r="AH34" s="4"/>
      <c r="AI34" s="4"/>
      <c r="AJ34" s="4"/>
      <c r="AK34" s="4"/>
      <c r="AL34" s="4"/>
      <c r="AM34" s="33"/>
      <c r="AN34" s="33"/>
      <c r="AO34" s="33"/>
      <c r="AP34" s="33"/>
      <c r="AQ34" s="33"/>
      <c r="AR34" s="33"/>
      <c r="AS34" s="33"/>
      <c r="AT34" s="33"/>
      <c r="AU34" s="33"/>
      <c r="AV34" s="33"/>
      <c r="AW34" s="33"/>
      <c r="AX34" s="81"/>
      <c r="AY34" s="81"/>
      <c r="AZ34" s="81"/>
      <c r="BA34" s="81"/>
      <c r="BB34" s="81"/>
      <c r="BC34" s="81"/>
      <c r="BD34" s="81"/>
      <c r="BE34" s="82"/>
      <c r="BF34" s="4"/>
      <c r="BG34" s="32"/>
      <c r="BH34" s="32"/>
      <c r="BI34" s="107"/>
      <c r="BJ34" s="107"/>
      <c r="BK34" s="107"/>
      <c r="BL34" s="107"/>
      <c r="BM34" s="107"/>
      <c r="BN34" s="107"/>
      <c r="BO34" s="107"/>
      <c r="BP34" s="128"/>
    </row>
    <row r="35" spans="2:68" s="1" customFormat="1" ht="10" customHeight="1" x14ac:dyDescent="0.55000000000000004">
      <c r="B35" s="42"/>
      <c r="C35" s="88"/>
      <c r="D35" s="88"/>
      <c r="E35" s="24"/>
      <c r="F35" s="4"/>
      <c r="G35" s="4"/>
      <c r="H35" s="4"/>
      <c r="I35" s="24"/>
      <c r="J35" s="4"/>
      <c r="K35" s="4"/>
      <c r="L35" s="225"/>
      <c r="M35" s="225"/>
      <c r="N35" s="225"/>
      <c r="O35" s="225"/>
      <c r="P35" s="225"/>
      <c r="Q35" s="225"/>
      <c r="R35" s="225"/>
      <c r="S35" s="261"/>
      <c r="T35" s="257"/>
      <c r="U35" s="257"/>
      <c r="V35" s="257"/>
      <c r="W35" s="374"/>
      <c r="X35" s="374"/>
      <c r="Y35" s="374"/>
      <c r="Z35" s="374"/>
      <c r="AA35" s="374"/>
      <c r="AB35" s="374"/>
      <c r="AC35" s="374"/>
      <c r="AD35" s="374"/>
      <c r="AE35" s="260"/>
      <c r="AF35" s="4"/>
      <c r="AG35" s="4"/>
      <c r="AH35" s="4"/>
      <c r="AI35" s="4"/>
      <c r="AJ35" s="4"/>
      <c r="AK35" s="4"/>
      <c r="AL35" s="4"/>
      <c r="AM35" s="32"/>
      <c r="AN35" s="32"/>
      <c r="AO35" s="32"/>
      <c r="AP35" s="32"/>
      <c r="AQ35" s="32"/>
      <c r="AR35" s="32"/>
      <c r="AS35" s="32"/>
      <c r="AT35" s="32"/>
      <c r="AU35" s="32"/>
      <c r="AV35" s="32"/>
      <c r="AW35" s="32"/>
      <c r="AX35" s="81"/>
      <c r="AY35" s="81"/>
      <c r="AZ35" s="81"/>
      <c r="BA35" s="81"/>
      <c r="BB35" s="81"/>
      <c r="BC35" s="81"/>
      <c r="BD35" s="81"/>
      <c r="BE35" s="82"/>
      <c r="BF35" s="4"/>
      <c r="BG35" s="32"/>
      <c r="BH35" s="32"/>
      <c r="BI35" s="4"/>
      <c r="BJ35" s="4"/>
      <c r="BK35" s="4"/>
      <c r="BL35" s="4"/>
      <c r="BM35" s="4"/>
      <c r="BN35" s="4"/>
    </row>
    <row r="36" spans="2:68" s="1" customFormat="1" ht="5.25" customHeight="1" x14ac:dyDescent="0.2">
      <c r="B36" s="42"/>
      <c r="C36" s="88"/>
      <c r="D36" s="88"/>
      <c r="E36" s="24"/>
      <c r="F36" s="4"/>
      <c r="G36" s="4"/>
      <c r="H36" s="4"/>
      <c r="I36" s="24"/>
      <c r="J36" s="4"/>
      <c r="K36" s="34"/>
      <c r="L36" s="34"/>
      <c r="M36" s="34"/>
      <c r="N36" s="34"/>
      <c r="O36" s="34"/>
      <c r="P36" s="34"/>
      <c r="Q36" s="21"/>
      <c r="R36" s="54"/>
      <c r="S36" s="54"/>
      <c r="T36" s="54"/>
      <c r="U36" s="85"/>
      <c r="V36" s="68"/>
      <c r="W36" s="68"/>
      <c r="X36" s="68"/>
      <c r="Y36" s="68"/>
      <c r="Z36" s="68"/>
      <c r="AA36" s="68"/>
      <c r="AB36" s="68"/>
      <c r="AC36" s="68"/>
      <c r="AD36" s="68"/>
      <c r="AE36" s="35"/>
      <c r="AF36" s="35"/>
      <c r="AG36" s="35"/>
      <c r="AH36" s="35"/>
      <c r="AI36" s="35"/>
      <c r="AJ36" s="35"/>
      <c r="AK36" s="35"/>
      <c r="AL36" s="35"/>
      <c r="AM36" s="32"/>
      <c r="AN36" s="32"/>
      <c r="AO36" s="32"/>
      <c r="AP36" s="32"/>
      <c r="AQ36" s="32"/>
      <c r="AR36" s="32"/>
      <c r="AS36" s="32"/>
      <c r="AT36" s="32"/>
      <c r="AU36" s="32"/>
      <c r="AV36" s="32"/>
      <c r="AW36" s="32"/>
      <c r="AX36" s="81"/>
      <c r="AY36" s="81"/>
      <c r="AZ36" s="81"/>
      <c r="BA36" s="81"/>
      <c r="BB36" s="81"/>
      <c r="BC36" s="81"/>
      <c r="BD36" s="81"/>
      <c r="BE36" s="82"/>
      <c r="BF36" s="4"/>
      <c r="BG36" s="32"/>
      <c r="BH36" s="32"/>
      <c r="BI36" s="32"/>
      <c r="BJ36" s="32"/>
      <c r="BK36" s="32"/>
      <c r="BL36" s="32"/>
      <c r="BM36" s="32"/>
      <c r="BN36" s="32"/>
    </row>
    <row r="37" spans="2:68" s="1" customFormat="1" ht="13.5" customHeight="1" x14ac:dyDescent="0.55000000000000004">
      <c r="B37" s="42"/>
      <c r="C37" s="400" t="s">
        <v>2</v>
      </c>
      <c r="D37" s="88"/>
      <c r="E37" s="24"/>
      <c r="F37" s="4"/>
      <c r="G37" s="4"/>
      <c r="H37" s="4"/>
      <c r="I37" s="24"/>
      <c r="J37" s="4"/>
      <c r="K37" s="4"/>
      <c r="L37" s="95"/>
      <c r="M37" s="95"/>
      <c r="N37" s="95"/>
      <c r="O37" s="95"/>
      <c r="P37" s="95"/>
      <c r="Q37" s="95"/>
      <c r="R37" s="95"/>
      <c r="S37" s="95"/>
      <c r="T37" s="89"/>
      <c r="U37" s="89"/>
      <c r="V37" s="266" t="s">
        <v>31</v>
      </c>
      <c r="W37" s="267"/>
      <c r="X37" s="267"/>
      <c r="Y37" s="267"/>
      <c r="Z37" s="267"/>
      <c r="AA37" s="267"/>
      <c r="AB37" s="267"/>
      <c r="AC37" s="267"/>
      <c r="AD37" s="117"/>
      <c r="AE37" s="90"/>
      <c r="AF37" s="92"/>
      <c r="AG37" s="118"/>
      <c r="AH37" s="118"/>
      <c r="AI37" s="118"/>
      <c r="AJ37" s="118"/>
      <c r="AK37" s="118"/>
      <c r="AL37" s="118"/>
      <c r="AM37" s="118"/>
      <c r="AN37" s="33"/>
      <c r="AO37" s="33"/>
      <c r="AP37" s="33"/>
      <c r="AQ37" s="164" t="s">
        <v>33</v>
      </c>
      <c r="AR37" s="165"/>
      <c r="AS37" s="165"/>
      <c r="AT37" s="165"/>
      <c r="AU37" s="165"/>
      <c r="AV37" s="165"/>
      <c r="AW37" s="165"/>
      <c r="AX37" s="165"/>
      <c r="AY37" s="165"/>
      <c r="AZ37" s="165"/>
      <c r="BA37" s="165"/>
      <c r="BB37" s="165"/>
      <c r="BC37" s="165"/>
      <c r="BD37" s="165"/>
      <c r="BE37" s="166"/>
      <c r="BF37" s="4"/>
      <c r="BG37" s="32"/>
      <c r="BH37" s="32"/>
      <c r="BI37" s="32"/>
      <c r="BJ37" s="32"/>
      <c r="BK37" s="32"/>
      <c r="BL37" s="32"/>
      <c r="BM37" s="32"/>
      <c r="BN37" s="32"/>
    </row>
    <row r="38" spans="2:68" s="1" customFormat="1" ht="9.75" customHeight="1" x14ac:dyDescent="0.55000000000000004">
      <c r="B38" s="42"/>
      <c r="C38" s="401"/>
      <c r="D38" s="88"/>
      <c r="E38" s="24"/>
      <c r="F38" s="4"/>
      <c r="G38" s="4"/>
      <c r="H38" s="4"/>
      <c r="I38" s="24"/>
      <c r="J38" s="4"/>
      <c r="K38" s="4"/>
      <c r="L38" s="402">
        <f>W34</f>
        <v>15000000</v>
      </c>
      <c r="M38" s="403"/>
      <c r="N38" s="403"/>
      <c r="O38" s="403"/>
      <c r="P38" s="403"/>
      <c r="Q38" s="403"/>
      <c r="R38" s="404"/>
      <c r="S38" s="262" t="s">
        <v>0</v>
      </c>
      <c r="T38" s="89"/>
      <c r="U38" s="264" t="s">
        <v>21</v>
      </c>
      <c r="V38" s="265"/>
      <c r="W38" s="117"/>
      <c r="X38" s="411">
        <v>365</v>
      </c>
      <c r="Y38" s="412"/>
      <c r="Z38" s="412"/>
      <c r="AA38" s="413"/>
      <c r="AB38" s="184" t="s">
        <v>7</v>
      </c>
      <c r="AC38" s="186" t="s">
        <v>10</v>
      </c>
      <c r="AD38" s="139"/>
      <c r="AE38" s="187" t="s">
        <v>27</v>
      </c>
      <c r="AF38" s="188"/>
      <c r="AG38" s="189" t="s">
        <v>9</v>
      </c>
      <c r="AH38" s="390">
        <f>L38/X38*AE38</f>
        <v>12328.767123287671</v>
      </c>
      <c r="AI38" s="391"/>
      <c r="AJ38" s="391"/>
      <c r="AK38" s="391"/>
      <c r="AL38" s="391"/>
      <c r="AM38" s="391"/>
      <c r="AN38" s="391"/>
      <c r="AO38" s="392"/>
      <c r="AP38" s="200" t="s">
        <v>0</v>
      </c>
      <c r="AQ38" s="33"/>
      <c r="AR38" s="33"/>
      <c r="AS38" s="33"/>
      <c r="AT38" s="399">
        <v>25000</v>
      </c>
      <c r="AU38" s="391"/>
      <c r="AV38" s="391"/>
      <c r="AW38" s="391"/>
      <c r="AX38" s="391"/>
      <c r="AY38" s="391"/>
      <c r="AZ38" s="391"/>
      <c r="BA38" s="392"/>
      <c r="BB38" s="200" t="s">
        <v>0</v>
      </c>
      <c r="BC38" s="81"/>
      <c r="BD38" s="81"/>
      <c r="BE38" s="82"/>
      <c r="BF38" s="4"/>
      <c r="BG38" s="32"/>
      <c r="BH38" s="32"/>
      <c r="BI38" s="32"/>
      <c r="BJ38" s="32"/>
      <c r="BK38" s="32"/>
      <c r="BL38" s="32"/>
      <c r="BM38" s="32"/>
      <c r="BN38" s="32"/>
    </row>
    <row r="39" spans="2:68" s="1" customFormat="1" ht="6" customHeight="1" x14ac:dyDescent="0.55000000000000004">
      <c r="B39" s="42"/>
      <c r="C39" s="88"/>
      <c r="D39" s="88"/>
      <c r="E39" s="24"/>
      <c r="F39" s="4"/>
      <c r="G39" s="4"/>
      <c r="H39" s="4"/>
      <c r="I39" s="24"/>
      <c r="J39" s="4"/>
      <c r="K39" s="4"/>
      <c r="L39" s="405"/>
      <c r="M39" s="406"/>
      <c r="N39" s="406"/>
      <c r="O39" s="406"/>
      <c r="P39" s="406"/>
      <c r="Q39" s="406"/>
      <c r="R39" s="407"/>
      <c r="S39" s="263"/>
      <c r="T39" s="89"/>
      <c r="U39" s="265"/>
      <c r="V39" s="265"/>
      <c r="W39" s="117"/>
      <c r="X39" s="414"/>
      <c r="Y39" s="415"/>
      <c r="Z39" s="415"/>
      <c r="AA39" s="416"/>
      <c r="AB39" s="185"/>
      <c r="AC39" s="139"/>
      <c r="AD39" s="139"/>
      <c r="AE39" s="188"/>
      <c r="AF39" s="188"/>
      <c r="AG39" s="190"/>
      <c r="AH39" s="393"/>
      <c r="AI39" s="394"/>
      <c r="AJ39" s="394"/>
      <c r="AK39" s="394"/>
      <c r="AL39" s="394"/>
      <c r="AM39" s="394"/>
      <c r="AN39" s="394"/>
      <c r="AO39" s="395"/>
      <c r="AP39" s="201"/>
      <c r="AQ39" s="33"/>
      <c r="AR39" s="33"/>
      <c r="AS39" s="33"/>
      <c r="AT39" s="393"/>
      <c r="AU39" s="394"/>
      <c r="AV39" s="394"/>
      <c r="AW39" s="394"/>
      <c r="AX39" s="394"/>
      <c r="AY39" s="394"/>
      <c r="AZ39" s="394"/>
      <c r="BA39" s="395"/>
      <c r="BB39" s="201"/>
      <c r="BC39" s="81"/>
      <c r="BD39" s="81"/>
      <c r="BE39" s="82"/>
      <c r="BF39" s="4"/>
      <c r="BG39" s="32"/>
      <c r="BH39" s="32"/>
      <c r="BI39" s="32"/>
      <c r="BJ39" s="32"/>
      <c r="BK39" s="32"/>
      <c r="BL39" s="32"/>
      <c r="BM39" s="32"/>
      <c r="BN39" s="32"/>
    </row>
    <row r="40" spans="2:68" s="1" customFormat="1" ht="9.75" customHeight="1" x14ac:dyDescent="0.55000000000000004">
      <c r="B40" s="42"/>
      <c r="C40" s="88"/>
      <c r="D40" s="88"/>
      <c r="E40" s="24"/>
      <c r="F40" s="4"/>
      <c r="G40" s="4"/>
      <c r="H40" s="4"/>
      <c r="I40" s="24"/>
      <c r="J40" s="4"/>
      <c r="K40" s="4"/>
      <c r="L40" s="408"/>
      <c r="M40" s="409"/>
      <c r="N40" s="409"/>
      <c r="O40" s="409"/>
      <c r="P40" s="409"/>
      <c r="Q40" s="409"/>
      <c r="R40" s="410"/>
      <c r="S40" s="263"/>
      <c r="T40" s="89"/>
      <c r="U40" s="265"/>
      <c r="V40" s="265"/>
      <c r="W40" s="117"/>
      <c r="X40" s="417"/>
      <c r="Y40" s="418"/>
      <c r="Z40" s="418"/>
      <c r="AA40" s="419"/>
      <c r="AB40" s="185"/>
      <c r="AC40" s="139"/>
      <c r="AD40" s="139"/>
      <c r="AE40" s="188"/>
      <c r="AF40" s="188"/>
      <c r="AG40" s="190"/>
      <c r="AH40" s="396"/>
      <c r="AI40" s="397"/>
      <c r="AJ40" s="397"/>
      <c r="AK40" s="397"/>
      <c r="AL40" s="397"/>
      <c r="AM40" s="397"/>
      <c r="AN40" s="397"/>
      <c r="AO40" s="398"/>
      <c r="AP40" s="201"/>
      <c r="AQ40" s="33"/>
      <c r="AR40" s="33"/>
      <c r="AS40" s="33"/>
      <c r="AT40" s="396"/>
      <c r="AU40" s="397"/>
      <c r="AV40" s="397"/>
      <c r="AW40" s="397"/>
      <c r="AX40" s="397"/>
      <c r="AY40" s="397"/>
      <c r="AZ40" s="397"/>
      <c r="BA40" s="398"/>
      <c r="BB40" s="201"/>
      <c r="BC40" s="81"/>
      <c r="BD40" s="81"/>
      <c r="BE40" s="82"/>
      <c r="BF40" s="4"/>
      <c r="BG40" s="32"/>
      <c r="BH40" s="32"/>
      <c r="BI40" s="32"/>
      <c r="BJ40" s="32"/>
      <c r="BK40" s="32"/>
      <c r="BL40" s="32"/>
      <c r="BM40" s="32"/>
      <c r="BN40" s="32"/>
    </row>
    <row r="41" spans="2:68" s="1" customFormat="1" ht="4.5" customHeight="1" x14ac:dyDescent="0.55000000000000004">
      <c r="B41" s="42"/>
      <c r="C41" s="88"/>
      <c r="D41" s="88"/>
      <c r="E41" s="24"/>
      <c r="F41" s="4"/>
      <c r="G41" s="4"/>
      <c r="H41" s="4"/>
      <c r="I41" s="24"/>
      <c r="J41" s="4"/>
      <c r="K41" s="4"/>
      <c r="L41" s="115"/>
      <c r="M41" s="115"/>
      <c r="N41" s="115"/>
      <c r="O41" s="115"/>
      <c r="P41" s="115"/>
      <c r="Q41" s="115"/>
      <c r="R41" s="115"/>
      <c r="S41" s="119"/>
      <c r="T41" s="89"/>
      <c r="U41" s="120"/>
      <c r="V41" s="120"/>
      <c r="W41" s="117"/>
      <c r="X41" s="4"/>
      <c r="Y41" s="4"/>
      <c r="Z41" s="4"/>
      <c r="AA41" s="4"/>
      <c r="AB41" s="121"/>
      <c r="AC41" s="109"/>
      <c r="AD41" s="109"/>
      <c r="AE41" s="112"/>
      <c r="AF41" s="112"/>
      <c r="AG41" s="122"/>
      <c r="AH41" s="116"/>
      <c r="AI41" s="116"/>
      <c r="AJ41" s="116"/>
      <c r="AK41" s="116"/>
      <c r="AL41" s="116"/>
      <c r="AM41" s="116"/>
      <c r="AN41" s="116"/>
      <c r="AO41" s="116"/>
      <c r="AP41" s="123"/>
      <c r="AQ41" s="33"/>
      <c r="AR41" s="33"/>
      <c r="AS41" s="33"/>
      <c r="AT41" s="116"/>
      <c r="AU41" s="116"/>
      <c r="AV41" s="116"/>
      <c r="AW41" s="116"/>
      <c r="AX41" s="116"/>
      <c r="AY41" s="116"/>
      <c r="AZ41" s="116"/>
      <c r="BA41" s="116"/>
      <c r="BB41" s="123"/>
      <c r="BC41" s="81"/>
      <c r="BD41" s="81"/>
      <c r="BE41" s="82"/>
      <c r="BF41" s="4"/>
      <c r="BG41" s="32"/>
      <c r="BH41" s="32"/>
      <c r="BI41" s="32"/>
      <c r="BJ41" s="32"/>
      <c r="BK41" s="32"/>
      <c r="BL41" s="32"/>
      <c r="BM41" s="32"/>
      <c r="BN41" s="32"/>
    </row>
    <row r="42" spans="2:68" s="1" customFormat="1" ht="12.75" customHeight="1" thickBot="1" x14ac:dyDescent="0.6">
      <c r="B42" s="42"/>
      <c r="C42" s="124"/>
      <c r="D42" s="88"/>
      <c r="E42" s="24"/>
      <c r="F42" s="4"/>
      <c r="G42" s="4"/>
      <c r="H42" s="4"/>
      <c r="I42" s="24"/>
      <c r="J42" s="4"/>
      <c r="K42" s="4"/>
      <c r="L42" s="174" t="s">
        <v>29</v>
      </c>
      <c r="M42" s="128"/>
      <c r="N42" s="128"/>
      <c r="O42" s="128"/>
      <c r="P42" s="128"/>
      <c r="Q42" s="128"/>
      <c r="R42" s="128"/>
      <c r="S42" s="128"/>
      <c r="T42" s="89"/>
      <c r="U42" s="86"/>
      <c r="V42" s="91"/>
      <c r="W42" s="162" t="s">
        <v>40</v>
      </c>
      <c r="X42" s="163"/>
      <c r="Y42" s="163"/>
      <c r="Z42" s="163"/>
      <c r="AA42" s="163"/>
      <c r="AB42" s="163"/>
      <c r="AC42" s="163"/>
      <c r="AD42" s="163"/>
      <c r="AE42" s="113"/>
      <c r="AF42" s="221" t="s">
        <v>36</v>
      </c>
      <c r="AG42" s="222"/>
      <c r="AH42" s="222"/>
      <c r="AI42" s="222"/>
      <c r="AJ42" s="222"/>
      <c r="AK42" s="222"/>
      <c r="AL42" s="222"/>
      <c r="AM42" s="222"/>
      <c r="AN42" s="223"/>
      <c r="AO42" s="223"/>
      <c r="AP42" s="102"/>
      <c r="AQ42" s="102"/>
      <c r="AR42" s="102"/>
      <c r="AS42" s="102"/>
      <c r="AT42" s="102"/>
      <c r="AU42" s="18"/>
      <c r="AV42" s="18"/>
      <c r="AW42" s="18"/>
      <c r="AX42" s="77"/>
      <c r="AY42" s="77"/>
      <c r="AZ42" s="77"/>
      <c r="BA42" s="77"/>
      <c r="BB42" s="77"/>
      <c r="BC42" s="77"/>
      <c r="BD42" s="77"/>
      <c r="BE42" s="82"/>
      <c r="BF42" s="4"/>
      <c r="BG42" s="32"/>
      <c r="BH42" s="32"/>
      <c r="BI42" s="32"/>
      <c r="BJ42" s="32"/>
      <c r="BK42" s="32"/>
      <c r="BL42" s="32"/>
      <c r="BM42" s="32"/>
      <c r="BN42" s="32"/>
    </row>
    <row r="43" spans="2:68" s="1" customFormat="1" ht="10" customHeight="1" x14ac:dyDescent="0.55000000000000004">
      <c r="B43" s="42"/>
      <c r="C43" s="124"/>
      <c r="D43" s="88"/>
      <c r="E43" s="24"/>
      <c r="F43" s="4"/>
      <c r="G43" s="4"/>
      <c r="H43" s="4"/>
      <c r="I43" s="24"/>
      <c r="J43" s="4"/>
      <c r="K43" s="4"/>
      <c r="L43" s="331">
        <f>AT38</f>
        <v>25000</v>
      </c>
      <c r="M43" s="332"/>
      <c r="N43" s="332"/>
      <c r="O43" s="332"/>
      <c r="P43" s="332"/>
      <c r="Q43" s="332"/>
      <c r="R43" s="333"/>
      <c r="S43" s="127" t="s">
        <v>0</v>
      </c>
      <c r="T43" s="89"/>
      <c r="U43" s="138" t="s">
        <v>28</v>
      </c>
      <c r="V43" s="139"/>
      <c r="W43" s="23"/>
      <c r="X43" s="411">
        <v>22</v>
      </c>
      <c r="Y43" s="412"/>
      <c r="Z43" s="412"/>
      <c r="AA43" s="413"/>
      <c r="AB43" s="184" t="s">
        <v>7</v>
      </c>
      <c r="AC43" s="102"/>
      <c r="AD43" s="138" t="s">
        <v>20</v>
      </c>
      <c r="AE43" s="139"/>
      <c r="AF43" s="364">
        <f>L43*X43</f>
        <v>550000</v>
      </c>
      <c r="AG43" s="365"/>
      <c r="AH43" s="365"/>
      <c r="AI43" s="365"/>
      <c r="AJ43" s="365"/>
      <c r="AK43" s="365"/>
      <c r="AL43" s="365"/>
      <c r="AM43" s="366"/>
      <c r="AN43" s="151" t="s">
        <v>0</v>
      </c>
      <c r="AO43" s="102"/>
      <c r="AP43" s="102"/>
      <c r="AQ43" s="102"/>
      <c r="AR43" s="102"/>
      <c r="AS43" s="102"/>
      <c r="AT43" s="102"/>
      <c r="AU43" s="18"/>
      <c r="AV43" s="153" t="s">
        <v>30</v>
      </c>
      <c r="AW43" s="154"/>
      <c r="AX43" s="154"/>
      <c r="AY43" s="154"/>
      <c r="AZ43" s="154"/>
      <c r="BA43" s="154"/>
      <c r="BB43" s="154"/>
      <c r="BC43" s="154"/>
      <c r="BD43" s="155"/>
      <c r="BE43" s="82"/>
      <c r="BF43" s="4"/>
      <c r="BG43" s="32"/>
      <c r="BH43" s="32"/>
      <c r="BI43" s="32"/>
      <c r="BJ43" s="32"/>
      <c r="BK43" s="32"/>
      <c r="BL43" s="32"/>
      <c r="BM43" s="32"/>
      <c r="BN43" s="32"/>
    </row>
    <row r="44" spans="2:68" s="1" customFormat="1" ht="10" customHeight="1" x14ac:dyDescent="0.55000000000000004">
      <c r="B44" s="42"/>
      <c r="C44" s="124"/>
      <c r="D44" s="88"/>
      <c r="E44" s="24"/>
      <c r="F44" s="4"/>
      <c r="G44" s="4"/>
      <c r="H44" s="4"/>
      <c r="I44" s="24"/>
      <c r="J44" s="4"/>
      <c r="K44" s="4"/>
      <c r="L44" s="334"/>
      <c r="M44" s="335"/>
      <c r="N44" s="335"/>
      <c r="O44" s="335"/>
      <c r="P44" s="335"/>
      <c r="Q44" s="335"/>
      <c r="R44" s="336"/>
      <c r="S44" s="127"/>
      <c r="T44" s="89"/>
      <c r="U44" s="138"/>
      <c r="V44" s="139"/>
      <c r="W44" s="23"/>
      <c r="X44" s="414"/>
      <c r="Y44" s="415"/>
      <c r="Z44" s="415"/>
      <c r="AA44" s="416"/>
      <c r="AB44" s="185"/>
      <c r="AC44" s="102"/>
      <c r="AD44" s="139"/>
      <c r="AE44" s="139"/>
      <c r="AF44" s="367"/>
      <c r="AG44" s="368"/>
      <c r="AH44" s="368"/>
      <c r="AI44" s="368"/>
      <c r="AJ44" s="368"/>
      <c r="AK44" s="368"/>
      <c r="AL44" s="368"/>
      <c r="AM44" s="369"/>
      <c r="AN44" s="152"/>
      <c r="AO44" s="102"/>
      <c r="AP44" s="102"/>
      <c r="AQ44" s="102"/>
      <c r="AR44" s="102"/>
      <c r="AS44" s="102"/>
      <c r="AT44" s="102"/>
      <c r="AU44" s="18"/>
      <c r="AV44" s="156"/>
      <c r="AW44" s="157"/>
      <c r="AX44" s="157"/>
      <c r="AY44" s="157"/>
      <c r="AZ44" s="157"/>
      <c r="BA44" s="157"/>
      <c r="BB44" s="157"/>
      <c r="BC44" s="157"/>
      <c r="BD44" s="158"/>
      <c r="BE44" s="82"/>
      <c r="BF44" s="4"/>
      <c r="BG44" s="32"/>
      <c r="BH44" s="32"/>
      <c r="BI44" s="32"/>
      <c r="BJ44" s="32"/>
      <c r="BK44" s="32"/>
      <c r="BL44" s="32"/>
      <c r="BM44" s="32"/>
      <c r="BN44" s="32"/>
    </row>
    <row r="45" spans="2:68" s="1" customFormat="1" ht="4.5" customHeight="1" thickBot="1" x14ac:dyDescent="0.6">
      <c r="B45" s="42"/>
      <c r="C45" s="124"/>
      <c r="D45" s="88"/>
      <c r="E45" s="24"/>
      <c r="F45" s="4"/>
      <c r="G45" s="4"/>
      <c r="H45" s="4"/>
      <c r="I45" s="24"/>
      <c r="J45" s="4"/>
      <c r="K45" s="34"/>
      <c r="L45" s="337"/>
      <c r="M45" s="338"/>
      <c r="N45" s="338"/>
      <c r="O45" s="338"/>
      <c r="P45" s="338"/>
      <c r="Q45" s="338"/>
      <c r="R45" s="339"/>
      <c r="S45" s="128"/>
      <c r="T45" s="4"/>
      <c r="U45" s="139"/>
      <c r="V45" s="139"/>
      <c r="W45" s="23"/>
      <c r="X45" s="417"/>
      <c r="Y45" s="418"/>
      <c r="Z45" s="418"/>
      <c r="AA45" s="419"/>
      <c r="AB45" s="185"/>
      <c r="AC45" s="102"/>
      <c r="AD45" s="139"/>
      <c r="AE45" s="139"/>
      <c r="AF45" s="370"/>
      <c r="AG45" s="371"/>
      <c r="AH45" s="371"/>
      <c r="AI45" s="371"/>
      <c r="AJ45" s="371"/>
      <c r="AK45" s="371"/>
      <c r="AL45" s="371"/>
      <c r="AM45" s="372"/>
      <c r="AN45" s="152"/>
      <c r="AO45" s="102"/>
      <c r="AP45" s="102"/>
      <c r="AQ45" s="102"/>
      <c r="AR45" s="102"/>
      <c r="AS45" s="102"/>
      <c r="AT45" s="102"/>
      <c r="AU45" s="18"/>
      <c r="AV45" s="159"/>
      <c r="AW45" s="160"/>
      <c r="AX45" s="160"/>
      <c r="AY45" s="160"/>
      <c r="AZ45" s="160"/>
      <c r="BA45" s="160"/>
      <c r="BB45" s="160"/>
      <c r="BC45" s="160"/>
      <c r="BD45" s="161"/>
      <c r="BE45" s="82"/>
      <c r="BF45" s="4"/>
      <c r="BG45" s="32"/>
      <c r="BH45" s="32"/>
      <c r="BI45" s="32"/>
      <c r="BJ45" s="32"/>
      <c r="BK45" s="32"/>
      <c r="BL45" s="32"/>
      <c r="BM45" s="32"/>
      <c r="BN45" s="32"/>
    </row>
    <row r="46" spans="2:68" s="1" customFormat="1" ht="5.25" customHeight="1" x14ac:dyDescent="0.2">
      <c r="B46" s="42"/>
      <c r="C46" s="88"/>
      <c r="D46" s="88"/>
      <c r="E46" s="24"/>
      <c r="F46" s="4"/>
      <c r="G46" s="4"/>
      <c r="H46" s="4"/>
      <c r="I46" s="24"/>
      <c r="J46" s="4"/>
      <c r="K46" s="34"/>
      <c r="L46" s="34"/>
      <c r="M46" s="34"/>
      <c r="N46" s="34"/>
      <c r="O46" s="34"/>
      <c r="P46" s="34"/>
      <c r="Q46" s="21"/>
      <c r="R46" s="54"/>
      <c r="S46" s="54"/>
      <c r="T46" s="54"/>
      <c r="U46" s="85"/>
      <c r="V46" s="85"/>
      <c r="W46" s="85"/>
      <c r="X46" s="85"/>
      <c r="Y46" s="85"/>
      <c r="Z46" s="85"/>
      <c r="AA46" s="85"/>
      <c r="AB46" s="85"/>
      <c r="AC46" s="85"/>
      <c r="AD46" s="85"/>
      <c r="AE46" s="35"/>
      <c r="AF46" s="35"/>
      <c r="AG46" s="35"/>
      <c r="AH46" s="35"/>
      <c r="AI46" s="35"/>
      <c r="AJ46" s="35"/>
      <c r="AK46" s="35"/>
      <c r="AL46" s="35"/>
      <c r="AM46" s="32"/>
      <c r="AN46" s="32"/>
      <c r="AO46" s="32"/>
      <c r="AP46" s="32"/>
      <c r="AQ46" s="32"/>
      <c r="AR46" s="32"/>
      <c r="AS46" s="32"/>
      <c r="AT46" s="32"/>
      <c r="AU46" s="32"/>
      <c r="AV46" s="32"/>
      <c r="AW46" s="32"/>
      <c r="AX46" s="81"/>
      <c r="AY46" s="81"/>
      <c r="AZ46" s="81"/>
      <c r="BA46" s="81"/>
      <c r="BB46" s="81"/>
      <c r="BC46" s="81"/>
      <c r="BD46" s="81"/>
      <c r="BE46" s="82"/>
      <c r="BF46" s="4"/>
      <c r="BG46" s="32"/>
      <c r="BH46" s="32"/>
      <c r="BI46" s="32"/>
      <c r="BJ46" s="32"/>
      <c r="BK46" s="32"/>
      <c r="BL46" s="32"/>
      <c r="BM46" s="32"/>
      <c r="BN46" s="32"/>
    </row>
    <row r="47" spans="2:68" s="1" customFormat="1" ht="3.65" customHeight="1" x14ac:dyDescent="0.55000000000000004">
      <c r="B47" s="25"/>
      <c r="C47" s="26"/>
      <c r="D47" s="26"/>
      <c r="E47" s="27"/>
      <c r="F47" s="26"/>
      <c r="G47" s="26"/>
      <c r="H47" s="26"/>
      <c r="I47" s="27"/>
      <c r="J47" s="26"/>
      <c r="K47" s="36"/>
      <c r="L47" s="37"/>
      <c r="M47" s="37"/>
      <c r="N47" s="37"/>
      <c r="O47" s="37"/>
      <c r="P47" s="37"/>
      <c r="Q47" s="37"/>
      <c r="R47" s="37"/>
      <c r="S47" s="37"/>
      <c r="T47" s="37"/>
      <c r="U47" s="37"/>
      <c r="V47" s="37"/>
      <c r="W47" s="37"/>
      <c r="X47" s="37"/>
      <c r="Y47" s="37"/>
      <c r="Z47" s="37"/>
      <c r="AA47" s="29"/>
      <c r="AB47" s="29"/>
      <c r="AC47" s="29"/>
      <c r="AD47" s="29"/>
      <c r="AE47" s="29"/>
      <c r="AF47" s="29"/>
      <c r="AG47" s="29"/>
      <c r="AH47" s="29"/>
      <c r="AI47" s="29"/>
      <c r="AJ47" s="29"/>
      <c r="AK47" s="29"/>
      <c r="AL47" s="29"/>
      <c r="AM47" s="38"/>
      <c r="AN47" s="38"/>
      <c r="AO47" s="38"/>
      <c r="AP47" s="38"/>
      <c r="AQ47" s="38"/>
      <c r="AR47" s="38"/>
      <c r="AS47" s="38"/>
      <c r="AT47" s="38"/>
      <c r="AU47" s="38"/>
      <c r="AV47" s="38"/>
      <c r="AW47" s="38"/>
      <c r="AX47" s="83"/>
      <c r="AY47" s="83"/>
      <c r="AZ47" s="83"/>
      <c r="BA47" s="83"/>
      <c r="BB47" s="83"/>
      <c r="BC47" s="83"/>
      <c r="BD47" s="83"/>
      <c r="BE47" s="84"/>
      <c r="BF47" s="4"/>
      <c r="BG47" s="4"/>
      <c r="BH47" s="4"/>
      <c r="BI47" s="32"/>
      <c r="BJ47" s="32"/>
      <c r="BK47" s="32"/>
      <c r="BL47" s="32"/>
      <c r="BM47" s="32"/>
      <c r="BN47" s="32"/>
    </row>
    <row r="48" spans="2:68" s="1" customFormat="1" ht="4.5" customHeight="1" x14ac:dyDescent="0.55000000000000004">
      <c r="B48" s="55"/>
      <c r="C48" s="49"/>
      <c r="D48" s="49"/>
      <c r="E48" s="49"/>
      <c r="F48" s="49"/>
      <c r="G48" s="49"/>
      <c r="H48" s="49"/>
      <c r="I48" s="49"/>
      <c r="J48" s="251" t="s">
        <v>6</v>
      </c>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2"/>
      <c r="BF48" s="39"/>
      <c r="BG48" s="4"/>
      <c r="BH48" s="4"/>
      <c r="BI48" s="32"/>
      <c r="BJ48" s="32"/>
      <c r="BK48" s="32"/>
      <c r="BL48" s="32"/>
      <c r="BM48" s="32"/>
      <c r="BN48" s="32"/>
    </row>
    <row r="49" spans="2:68" s="1" customFormat="1" ht="15" customHeight="1" x14ac:dyDescent="0.55000000000000004">
      <c r="B49" s="56"/>
      <c r="C49" s="51"/>
      <c r="D49" s="51"/>
      <c r="E49" s="51"/>
      <c r="F49" s="51"/>
      <c r="G49" s="51"/>
      <c r="H49" s="51"/>
      <c r="I49" s="51"/>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4"/>
      <c r="BF49" s="39"/>
      <c r="BG49" s="4"/>
      <c r="BH49" s="4"/>
      <c r="BI49" s="32"/>
      <c r="BJ49" s="32"/>
      <c r="BK49" s="32"/>
      <c r="BL49" s="32"/>
      <c r="BM49" s="32"/>
      <c r="BN49" s="32"/>
    </row>
    <row r="50" spans="2:68" s="1" customFormat="1" ht="4.5" customHeight="1" x14ac:dyDescent="0.55000000000000004">
      <c r="B50" s="13"/>
      <c r="C50" s="4"/>
      <c r="D50" s="4"/>
      <c r="E50" s="24"/>
      <c r="F50" s="4"/>
      <c r="G50" s="4"/>
      <c r="H50" s="4"/>
      <c r="I50" s="24"/>
      <c r="J50" s="4"/>
      <c r="K50" s="1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32"/>
      <c r="AO50" s="32"/>
      <c r="AP50" s="4"/>
      <c r="AQ50" s="4"/>
      <c r="AR50" s="4"/>
      <c r="AS50" s="4"/>
      <c r="AT50" s="18"/>
      <c r="AU50" s="18"/>
      <c r="AV50" s="4"/>
      <c r="AW50" s="18"/>
      <c r="AX50" s="63"/>
      <c r="AY50" s="63"/>
      <c r="AZ50" s="63"/>
      <c r="BA50" s="63"/>
      <c r="BB50" s="63"/>
      <c r="BC50" s="63"/>
      <c r="BD50" s="63"/>
      <c r="BE50" s="64"/>
      <c r="BF50" s="39"/>
      <c r="BG50" s="4"/>
      <c r="BH50" s="4"/>
      <c r="BI50" s="4"/>
      <c r="BJ50" s="4"/>
      <c r="BK50" s="4"/>
      <c r="BL50" s="4"/>
      <c r="BM50" s="4"/>
      <c r="BN50" s="4"/>
    </row>
    <row r="51" spans="2:68" s="88" customFormat="1" ht="18" customHeight="1" x14ac:dyDescent="0.55000000000000004">
      <c r="B51" s="13"/>
      <c r="C51" s="4"/>
      <c r="D51" s="14"/>
      <c r="E51" s="24"/>
      <c r="F51" s="69"/>
      <c r="G51" s="69"/>
      <c r="H51" s="70"/>
      <c r="I51" s="24"/>
      <c r="K51" s="40" t="s">
        <v>35</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P51" s="41"/>
      <c r="AQ51" s="41"/>
      <c r="AR51" s="41"/>
      <c r="AT51" s="18"/>
      <c r="AU51" s="18"/>
      <c r="AW51" s="18"/>
      <c r="AX51" s="63"/>
      <c r="AY51" s="63"/>
      <c r="AZ51" s="63"/>
      <c r="BA51" s="63"/>
      <c r="BB51" s="63"/>
      <c r="BC51" s="63"/>
      <c r="BD51" s="63"/>
      <c r="BE51" s="64"/>
      <c r="BF51" s="39"/>
      <c r="BI51" s="4"/>
      <c r="BJ51" s="4"/>
      <c r="BK51" s="4"/>
      <c r="BL51" s="4"/>
      <c r="BM51" s="4"/>
      <c r="BN51" s="4"/>
      <c r="BO51" s="1"/>
      <c r="BP51" s="1"/>
    </row>
    <row r="52" spans="2:68" s="1" customFormat="1" ht="17.149999999999999" customHeight="1" x14ac:dyDescent="0.55000000000000004">
      <c r="B52" s="42"/>
      <c r="C52" s="88"/>
      <c r="D52" s="88"/>
      <c r="E52" s="24"/>
      <c r="F52" s="169" t="s">
        <v>39</v>
      </c>
      <c r="G52" s="163"/>
      <c r="H52" s="134"/>
      <c r="I52" s="24"/>
      <c r="J52" s="4"/>
      <c r="K52" s="4"/>
      <c r="L52" s="151" t="s">
        <v>34</v>
      </c>
      <c r="M52" s="225"/>
      <c r="N52" s="225"/>
      <c r="O52" s="225"/>
      <c r="P52" s="225"/>
      <c r="Q52" s="225"/>
      <c r="R52" s="225"/>
      <c r="S52" s="261"/>
      <c r="T52" s="256" t="s">
        <v>13</v>
      </c>
      <c r="U52" s="256"/>
      <c r="V52" s="256"/>
      <c r="W52" s="373">
        <v>8000000</v>
      </c>
      <c r="X52" s="373"/>
      <c r="Y52" s="373"/>
      <c r="Z52" s="373"/>
      <c r="AA52" s="373"/>
      <c r="AB52" s="373"/>
      <c r="AC52" s="373"/>
      <c r="AD52" s="373"/>
      <c r="AE52" s="260" t="s">
        <v>0</v>
      </c>
      <c r="AF52" s="4"/>
      <c r="AG52" s="4"/>
      <c r="AH52" s="4"/>
      <c r="AI52" s="4"/>
      <c r="AJ52" s="4"/>
      <c r="AK52" s="4"/>
      <c r="AL52" s="4"/>
      <c r="AM52" s="33"/>
      <c r="AN52" s="33"/>
      <c r="AO52" s="33"/>
      <c r="AP52" s="33"/>
      <c r="AQ52" s="33"/>
      <c r="AR52" s="33"/>
      <c r="AS52" s="33"/>
      <c r="AT52" s="33"/>
      <c r="AU52" s="33"/>
      <c r="AV52" s="33"/>
      <c r="AW52" s="33"/>
      <c r="AX52" s="81"/>
      <c r="AY52" s="81"/>
      <c r="AZ52" s="81"/>
      <c r="BA52" s="81"/>
      <c r="BB52" s="81"/>
      <c r="BC52" s="81"/>
      <c r="BD52" s="81"/>
      <c r="BE52" s="82"/>
      <c r="BF52" s="4"/>
      <c r="BG52" s="32"/>
      <c r="BH52" s="32"/>
      <c r="BI52" s="107"/>
      <c r="BJ52" s="107"/>
      <c r="BK52" s="107"/>
      <c r="BL52" s="107"/>
      <c r="BM52" s="107"/>
      <c r="BN52" s="107"/>
      <c r="BO52" s="107"/>
    </row>
    <row r="53" spans="2:68" s="1" customFormat="1" ht="10" customHeight="1" x14ac:dyDescent="0.55000000000000004">
      <c r="B53" s="42"/>
      <c r="C53" s="88"/>
      <c r="D53" s="88"/>
      <c r="E53" s="24"/>
      <c r="F53" s="4"/>
      <c r="G53" s="4"/>
      <c r="H53" s="4"/>
      <c r="I53" s="24"/>
      <c r="J53" s="4"/>
      <c r="K53" s="4"/>
      <c r="L53" s="225"/>
      <c r="M53" s="225"/>
      <c r="N53" s="225"/>
      <c r="O53" s="225"/>
      <c r="P53" s="225"/>
      <c r="Q53" s="225"/>
      <c r="R53" s="225"/>
      <c r="S53" s="261"/>
      <c r="T53" s="257"/>
      <c r="U53" s="257"/>
      <c r="V53" s="257"/>
      <c r="W53" s="374"/>
      <c r="X53" s="374"/>
      <c r="Y53" s="374"/>
      <c r="Z53" s="374"/>
      <c r="AA53" s="374"/>
      <c r="AB53" s="374"/>
      <c r="AC53" s="374"/>
      <c r="AD53" s="374"/>
      <c r="AE53" s="260"/>
      <c r="AF53" s="4"/>
      <c r="AG53" s="4"/>
      <c r="AH53" s="4"/>
      <c r="AI53" s="4"/>
      <c r="AJ53" s="4"/>
      <c r="AK53" s="4"/>
      <c r="AL53" s="4"/>
      <c r="AM53" s="32"/>
      <c r="AN53" s="32"/>
      <c r="AO53" s="32"/>
      <c r="AP53" s="32"/>
      <c r="AQ53" s="32"/>
      <c r="AR53" s="32"/>
      <c r="AS53" s="32"/>
      <c r="AT53" s="32"/>
      <c r="AU53" s="32"/>
      <c r="AV53" s="32"/>
      <c r="AW53" s="32"/>
      <c r="AX53" s="81"/>
      <c r="AY53" s="81"/>
      <c r="AZ53" s="81"/>
      <c r="BA53" s="81"/>
      <c r="BB53" s="81"/>
      <c r="BC53" s="81"/>
      <c r="BD53" s="81"/>
      <c r="BE53" s="82"/>
      <c r="BF53" s="4"/>
      <c r="BG53" s="32"/>
      <c r="BH53" s="32"/>
      <c r="BI53" s="4"/>
      <c r="BJ53" s="4"/>
      <c r="BK53" s="4"/>
      <c r="BL53" s="4"/>
      <c r="BM53" s="4"/>
      <c r="BN53" s="4"/>
    </row>
    <row r="54" spans="2:68" s="1" customFormat="1" ht="6" customHeight="1" x14ac:dyDescent="0.55000000000000004">
      <c r="B54" s="42"/>
      <c r="C54" s="88"/>
      <c r="D54" s="88"/>
      <c r="E54" s="24"/>
      <c r="F54" s="420" t="s">
        <v>44</v>
      </c>
      <c r="G54" s="317" t="s">
        <v>11</v>
      </c>
      <c r="H54" s="318"/>
      <c r="I54" s="24"/>
      <c r="J54" s="4"/>
      <c r="K54" s="4"/>
      <c r="L54" s="125"/>
      <c r="M54" s="125"/>
      <c r="N54" s="125"/>
      <c r="O54" s="125"/>
      <c r="P54" s="125"/>
      <c r="Q54" s="125"/>
      <c r="R54" s="125"/>
      <c r="S54" s="115"/>
      <c r="T54" s="89"/>
      <c r="U54" s="89"/>
      <c r="V54" s="89"/>
      <c r="W54" s="117"/>
      <c r="X54" s="117"/>
      <c r="Y54" s="117"/>
      <c r="Z54" s="117"/>
      <c r="AA54" s="117"/>
      <c r="AB54" s="117"/>
      <c r="AC54" s="117"/>
      <c r="AD54" s="117"/>
      <c r="AE54" s="93"/>
      <c r="AF54" s="4"/>
      <c r="AG54" s="4"/>
      <c r="AH54" s="4"/>
      <c r="AI54" s="4"/>
      <c r="AJ54" s="4"/>
      <c r="AK54" s="4"/>
      <c r="AL54" s="4"/>
      <c r="AM54" s="32"/>
      <c r="AN54" s="32"/>
      <c r="AO54" s="32"/>
      <c r="AP54" s="32"/>
      <c r="AQ54" s="32"/>
      <c r="AR54" s="32"/>
      <c r="AS54" s="32"/>
      <c r="AT54" s="32"/>
      <c r="AU54" s="32"/>
      <c r="AV54" s="32"/>
      <c r="AW54" s="32"/>
      <c r="AX54" s="81"/>
      <c r="AY54" s="81"/>
      <c r="AZ54" s="81"/>
      <c r="BA54" s="81"/>
      <c r="BB54" s="81"/>
      <c r="BC54" s="81"/>
      <c r="BD54" s="81"/>
      <c r="BE54" s="82"/>
      <c r="BF54" s="4"/>
      <c r="BG54" s="32"/>
      <c r="BH54" s="32"/>
      <c r="BI54" s="4"/>
      <c r="BJ54" s="4"/>
      <c r="BK54" s="4"/>
      <c r="BL54" s="4"/>
      <c r="BM54" s="4"/>
      <c r="BN54" s="4"/>
    </row>
    <row r="55" spans="2:68" s="1" customFormat="1" ht="6" customHeight="1" x14ac:dyDescent="0.55000000000000004">
      <c r="B55" s="42"/>
      <c r="C55" s="88"/>
      <c r="D55" s="88"/>
      <c r="E55" s="24"/>
      <c r="F55" s="421"/>
      <c r="G55" s="223"/>
      <c r="H55" s="318"/>
      <c r="I55" s="24"/>
      <c r="J55" s="4"/>
      <c r="K55" s="4"/>
      <c r="L55" s="125"/>
      <c r="M55" s="125"/>
      <c r="N55" s="125"/>
      <c r="O55" s="125"/>
      <c r="P55" s="125"/>
      <c r="Q55" s="125"/>
      <c r="R55" s="125"/>
      <c r="S55" s="115"/>
      <c r="T55" s="89"/>
      <c r="U55" s="89"/>
      <c r="V55" s="89"/>
      <c r="W55" s="117"/>
      <c r="X55" s="117"/>
      <c r="Y55" s="117"/>
      <c r="Z55" s="117"/>
      <c r="AA55" s="117"/>
      <c r="AB55" s="117"/>
      <c r="AC55" s="117"/>
      <c r="AD55" s="117"/>
      <c r="AE55" s="93"/>
      <c r="AF55" s="4"/>
      <c r="AG55" s="4"/>
      <c r="AH55" s="4"/>
      <c r="AI55" s="4"/>
      <c r="AJ55" s="4"/>
      <c r="AK55" s="4"/>
      <c r="AL55" s="4"/>
      <c r="AM55" s="32"/>
      <c r="AN55" s="32"/>
      <c r="AO55" s="32"/>
      <c r="AP55" s="32"/>
      <c r="AQ55" s="32"/>
      <c r="AR55" s="32"/>
      <c r="AS55" s="32"/>
      <c r="AT55" s="32"/>
      <c r="AU55" s="32"/>
      <c r="AV55" s="32"/>
      <c r="AW55" s="32"/>
      <c r="AX55" s="81"/>
      <c r="AY55" s="81"/>
      <c r="AZ55" s="81"/>
      <c r="BA55" s="81"/>
      <c r="BB55" s="81"/>
      <c r="BC55" s="81"/>
      <c r="BD55" s="81"/>
      <c r="BE55" s="82"/>
      <c r="BF55" s="4"/>
      <c r="BG55" s="32"/>
      <c r="BH55" s="32"/>
      <c r="BI55" s="4"/>
      <c r="BJ55" s="4"/>
      <c r="BK55" s="4"/>
      <c r="BL55" s="4"/>
      <c r="BM55" s="4"/>
      <c r="BN55" s="4"/>
    </row>
    <row r="56" spans="2:68" s="1" customFormat="1" ht="6" customHeight="1" x14ac:dyDescent="0.55000000000000004">
      <c r="B56" s="42"/>
      <c r="C56" s="400" t="s">
        <v>43</v>
      </c>
      <c r="D56" s="88"/>
      <c r="E56" s="24"/>
      <c r="F56" s="422"/>
      <c r="G56" s="223"/>
      <c r="H56" s="318"/>
      <c r="I56" s="24"/>
      <c r="J56" s="4"/>
      <c r="K56" s="4"/>
      <c r="L56" s="125"/>
      <c r="M56" s="125"/>
      <c r="N56" s="125"/>
      <c r="O56" s="125"/>
      <c r="P56" s="125"/>
      <c r="Q56" s="125"/>
      <c r="R56" s="125"/>
      <c r="S56" s="115"/>
      <c r="T56" s="89"/>
      <c r="U56" s="89"/>
      <c r="V56" s="89"/>
      <c r="W56" s="117"/>
      <c r="X56" s="117"/>
      <c r="Y56" s="117"/>
      <c r="Z56" s="117"/>
      <c r="AA56" s="117"/>
      <c r="AB56" s="117"/>
      <c r="AC56" s="117"/>
      <c r="AD56" s="117"/>
      <c r="AE56" s="93"/>
      <c r="AF56" s="4"/>
      <c r="AG56" s="4"/>
      <c r="AH56" s="4"/>
      <c r="AI56" s="4"/>
      <c r="AJ56" s="4"/>
      <c r="AK56" s="4"/>
      <c r="AL56" s="4"/>
      <c r="AM56" s="32"/>
      <c r="AN56" s="32"/>
      <c r="AO56" s="32"/>
      <c r="AP56" s="32"/>
      <c r="AQ56" s="32"/>
      <c r="AR56" s="32"/>
      <c r="AS56" s="32"/>
      <c r="AT56" s="32"/>
      <c r="AU56" s="32"/>
      <c r="AV56" s="32"/>
      <c r="AW56" s="32"/>
      <c r="AX56" s="81"/>
      <c r="AY56" s="81"/>
      <c r="AZ56" s="81"/>
      <c r="BA56" s="81"/>
      <c r="BB56" s="81"/>
      <c r="BC56" s="81"/>
      <c r="BD56" s="81"/>
      <c r="BE56" s="82"/>
      <c r="BF56" s="4"/>
      <c r="BG56" s="32"/>
      <c r="BH56" s="32"/>
      <c r="BI56" s="4"/>
      <c r="BJ56" s="4"/>
      <c r="BK56" s="4"/>
      <c r="BL56" s="4"/>
      <c r="BM56" s="4"/>
      <c r="BN56" s="4"/>
    </row>
    <row r="57" spans="2:68" s="1" customFormat="1" ht="14.25" customHeight="1" x14ac:dyDescent="0.55000000000000004">
      <c r="B57" s="42"/>
      <c r="C57" s="423"/>
      <c r="D57" s="88"/>
      <c r="E57" s="24"/>
      <c r="F57" s="4"/>
      <c r="G57" s="317" t="s">
        <v>12</v>
      </c>
      <c r="H57" s="322"/>
      <c r="I57" s="24"/>
      <c r="J57" s="4"/>
      <c r="K57" s="4"/>
      <c r="L57" s="95"/>
      <c r="M57" s="95"/>
      <c r="N57" s="95"/>
      <c r="O57" s="95"/>
      <c r="P57" s="95"/>
      <c r="Q57" s="95"/>
      <c r="R57" s="95"/>
      <c r="S57" s="95"/>
      <c r="T57" s="89"/>
      <c r="U57" s="89"/>
      <c r="V57" s="103"/>
      <c r="W57" s="116"/>
      <c r="X57" s="116"/>
      <c r="Y57" s="116"/>
      <c r="Z57" s="116"/>
      <c r="AA57" s="116"/>
      <c r="AB57" s="116"/>
      <c r="AC57" s="116"/>
      <c r="AD57" s="117"/>
      <c r="AE57" s="90"/>
      <c r="AF57" s="92"/>
      <c r="AG57" s="118"/>
      <c r="AH57" s="118"/>
      <c r="AI57" s="118"/>
      <c r="AJ57" s="118"/>
      <c r="AK57" s="118"/>
      <c r="AL57" s="118"/>
      <c r="AM57" s="118"/>
      <c r="AN57" s="33"/>
      <c r="AO57" s="33"/>
      <c r="AP57" s="33"/>
      <c r="AQ57" s="164" t="s">
        <v>33</v>
      </c>
      <c r="AR57" s="165"/>
      <c r="AS57" s="165"/>
      <c r="AT57" s="165"/>
      <c r="AU57" s="165"/>
      <c r="AV57" s="165"/>
      <c r="AW57" s="165"/>
      <c r="AX57" s="165"/>
      <c r="AY57" s="165"/>
      <c r="AZ57" s="165"/>
      <c r="BA57" s="165"/>
      <c r="BB57" s="165"/>
      <c r="BC57" s="165"/>
      <c r="BD57" s="165"/>
      <c r="BE57" s="166"/>
      <c r="BF57" s="4"/>
      <c r="BG57" s="32"/>
      <c r="BH57" s="32"/>
      <c r="BI57" s="32"/>
      <c r="BJ57" s="32"/>
      <c r="BK57" s="32"/>
      <c r="BL57" s="32"/>
      <c r="BM57" s="32"/>
      <c r="BN57" s="32"/>
    </row>
    <row r="58" spans="2:68" s="1" customFormat="1" ht="9.75" customHeight="1" x14ac:dyDescent="0.55000000000000004">
      <c r="B58" s="42"/>
      <c r="C58" s="88"/>
      <c r="D58" s="88"/>
      <c r="E58" s="24"/>
      <c r="F58" s="420"/>
      <c r="G58" s="213"/>
      <c r="H58" s="322"/>
      <c r="I58" s="24"/>
      <c r="J58" s="4"/>
      <c r="K58" s="4"/>
      <c r="L58" s="402">
        <f>W52</f>
        <v>8000000</v>
      </c>
      <c r="M58" s="403"/>
      <c r="N58" s="403"/>
      <c r="O58" s="403"/>
      <c r="P58" s="403"/>
      <c r="Q58" s="403"/>
      <c r="R58" s="404"/>
      <c r="S58" s="262" t="s">
        <v>0</v>
      </c>
      <c r="T58" s="89"/>
      <c r="U58" s="264" t="s">
        <v>15</v>
      </c>
      <c r="V58" s="265"/>
      <c r="W58" s="117"/>
      <c r="X58" s="116"/>
      <c r="Y58" s="424">
        <v>24</v>
      </c>
      <c r="Z58" s="425"/>
      <c r="AA58" s="184" t="s">
        <v>7</v>
      </c>
      <c r="AB58" s="184"/>
      <c r="AC58" s="186" t="s">
        <v>10</v>
      </c>
      <c r="AD58" s="139"/>
      <c r="AE58" s="187" t="s">
        <v>27</v>
      </c>
      <c r="AF58" s="188"/>
      <c r="AG58" s="189" t="s">
        <v>9</v>
      </c>
      <c r="AH58" s="390">
        <f>L58/Y58*AE58</f>
        <v>99999.999999999985</v>
      </c>
      <c r="AI58" s="391"/>
      <c r="AJ58" s="391"/>
      <c r="AK58" s="391"/>
      <c r="AL58" s="391"/>
      <c r="AM58" s="391"/>
      <c r="AN58" s="391"/>
      <c r="AO58" s="392"/>
      <c r="AP58" s="200" t="s">
        <v>0</v>
      </c>
      <c r="AQ58" s="33"/>
      <c r="AR58" s="33"/>
      <c r="AS58" s="33"/>
      <c r="AT58" s="399">
        <v>75000</v>
      </c>
      <c r="AU58" s="391"/>
      <c r="AV58" s="391"/>
      <c r="AW58" s="391"/>
      <c r="AX58" s="391"/>
      <c r="AY58" s="391"/>
      <c r="AZ58" s="391"/>
      <c r="BA58" s="392"/>
      <c r="BB58" s="200" t="s">
        <v>0</v>
      </c>
      <c r="BC58" s="81"/>
      <c r="BD58" s="81"/>
      <c r="BE58" s="82"/>
      <c r="BF58" s="4"/>
      <c r="BG58" s="32"/>
      <c r="BH58" s="32"/>
      <c r="BI58" s="32"/>
      <c r="BJ58" s="32"/>
      <c r="BK58" s="32"/>
      <c r="BL58" s="32"/>
      <c r="BM58" s="32"/>
      <c r="BN58" s="32"/>
    </row>
    <row r="59" spans="2:68" s="1" customFormat="1" ht="6" customHeight="1" x14ac:dyDescent="0.55000000000000004">
      <c r="B59" s="42"/>
      <c r="C59" s="88"/>
      <c r="D59" s="88"/>
      <c r="E59" s="24"/>
      <c r="F59" s="422"/>
      <c r="G59" s="213"/>
      <c r="H59" s="322"/>
      <c r="I59" s="24"/>
      <c r="J59" s="4"/>
      <c r="K59" s="4"/>
      <c r="L59" s="405"/>
      <c r="M59" s="406"/>
      <c r="N59" s="406"/>
      <c r="O59" s="406"/>
      <c r="P59" s="406"/>
      <c r="Q59" s="406"/>
      <c r="R59" s="407"/>
      <c r="S59" s="263"/>
      <c r="T59" s="89"/>
      <c r="U59" s="265"/>
      <c r="V59" s="265"/>
      <c r="W59" s="117"/>
      <c r="X59" s="116"/>
      <c r="Y59" s="425"/>
      <c r="Z59" s="425"/>
      <c r="AA59" s="185"/>
      <c r="AB59" s="185"/>
      <c r="AC59" s="139"/>
      <c r="AD59" s="139"/>
      <c r="AE59" s="188"/>
      <c r="AF59" s="188"/>
      <c r="AG59" s="190"/>
      <c r="AH59" s="393"/>
      <c r="AI59" s="394"/>
      <c r="AJ59" s="394"/>
      <c r="AK59" s="394"/>
      <c r="AL59" s="394"/>
      <c r="AM59" s="394"/>
      <c r="AN59" s="394"/>
      <c r="AO59" s="395"/>
      <c r="AP59" s="201"/>
      <c r="AQ59" s="33"/>
      <c r="AR59" s="33"/>
      <c r="AS59" s="33"/>
      <c r="AT59" s="393"/>
      <c r="AU59" s="394"/>
      <c r="AV59" s="394"/>
      <c r="AW59" s="394"/>
      <c r="AX59" s="394"/>
      <c r="AY59" s="394"/>
      <c r="AZ59" s="394"/>
      <c r="BA59" s="395"/>
      <c r="BB59" s="201"/>
      <c r="BC59" s="81"/>
      <c r="BD59" s="81"/>
      <c r="BE59" s="82"/>
      <c r="BF59" s="4"/>
      <c r="BG59" s="32"/>
      <c r="BH59" s="32"/>
      <c r="BI59" s="32"/>
      <c r="BJ59" s="32"/>
      <c r="BK59" s="32"/>
      <c r="BL59" s="32"/>
      <c r="BM59" s="32"/>
      <c r="BN59" s="32"/>
    </row>
    <row r="60" spans="2:68" s="1" customFormat="1" ht="9.75" customHeight="1" x14ac:dyDescent="0.55000000000000004">
      <c r="B60" s="42"/>
      <c r="C60" s="88"/>
      <c r="D60" s="88"/>
      <c r="E60" s="24"/>
      <c r="F60" s="4"/>
      <c r="G60" s="213"/>
      <c r="H60" s="322"/>
      <c r="I60" s="24"/>
      <c r="J60" s="4"/>
      <c r="K60" s="4"/>
      <c r="L60" s="408"/>
      <c r="M60" s="409"/>
      <c r="N60" s="409"/>
      <c r="O60" s="409"/>
      <c r="P60" s="409"/>
      <c r="Q60" s="409"/>
      <c r="R60" s="410"/>
      <c r="S60" s="263"/>
      <c r="T60" s="89"/>
      <c r="U60" s="265"/>
      <c r="V60" s="265"/>
      <c r="W60" s="117"/>
      <c r="X60" s="116"/>
      <c r="Y60" s="425"/>
      <c r="Z60" s="425"/>
      <c r="AA60" s="185"/>
      <c r="AB60" s="185"/>
      <c r="AC60" s="139"/>
      <c r="AD60" s="139"/>
      <c r="AE60" s="188"/>
      <c r="AF60" s="188"/>
      <c r="AG60" s="190"/>
      <c r="AH60" s="396"/>
      <c r="AI60" s="397"/>
      <c r="AJ60" s="397"/>
      <c r="AK60" s="397"/>
      <c r="AL60" s="397"/>
      <c r="AM60" s="397"/>
      <c r="AN60" s="397"/>
      <c r="AO60" s="398"/>
      <c r="AP60" s="201"/>
      <c r="AQ60" s="33"/>
      <c r="AR60" s="33"/>
      <c r="AS60" s="33"/>
      <c r="AT60" s="396"/>
      <c r="AU60" s="397"/>
      <c r="AV60" s="397"/>
      <c r="AW60" s="397"/>
      <c r="AX60" s="397"/>
      <c r="AY60" s="397"/>
      <c r="AZ60" s="397"/>
      <c r="BA60" s="398"/>
      <c r="BB60" s="201"/>
      <c r="BC60" s="81"/>
      <c r="BD60" s="81"/>
      <c r="BE60" s="82"/>
      <c r="BF60" s="4"/>
      <c r="BG60" s="32"/>
      <c r="BH60" s="32"/>
      <c r="BI60" s="32"/>
      <c r="BJ60" s="32"/>
      <c r="BK60" s="32"/>
      <c r="BL60" s="32"/>
      <c r="BM60" s="32"/>
      <c r="BN60" s="32"/>
    </row>
    <row r="61" spans="2:68" s="1" customFormat="1" ht="4.5" customHeight="1" x14ac:dyDescent="0.55000000000000004">
      <c r="B61" s="42"/>
      <c r="C61" s="88"/>
      <c r="D61" s="88"/>
      <c r="E61" s="24"/>
      <c r="F61" s="4"/>
      <c r="G61" s="4"/>
      <c r="H61" s="4"/>
      <c r="I61" s="24"/>
      <c r="J61" s="4"/>
      <c r="K61" s="4"/>
      <c r="L61" s="115"/>
      <c r="M61" s="115"/>
      <c r="N61" s="115"/>
      <c r="O61" s="115"/>
      <c r="P61" s="115"/>
      <c r="Q61" s="115"/>
      <c r="R61" s="115"/>
      <c r="S61" s="119"/>
      <c r="T61" s="89"/>
      <c r="U61" s="120"/>
      <c r="V61" s="120"/>
      <c r="W61" s="117"/>
      <c r="X61" s="4"/>
      <c r="Y61" s="4"/>
      <c r="Z61" s="4"/>
      <c r="AA61" s="4"/>
      <c r="AB61" s="121"/>
      <c r="AC61" s="109"/>
      <c r="AD61" s="109"/>
      <c r="AE61" s="112"/>
      <c r="AF61" s="112"/>
      <c r="AG61" s="122"/>
      <c r="AH61" s="116"/>
      <c r="AI61" s="116"/>
      <c r="AJ61" s="116"/>
      <c r="AK61" s="116"/>
      <c r="AL61" s="116"/>
      <c r="AM61" s="116"/>
      <c r="AN61" s="116"/>
      <c r="AO61" s="116"/>
      <c r="AP61" s="123"/>
      <c r="AQ61" s="33"/>
      <c r="AR61" s="33"/>
      <c r="AS61" s="33"/>
      <c r="AT61" s="116"/>
      <c r="AU61" s="116"/>
      <c r="AV61" s="116"/>
      <c r="AW61" s="116"/>
      <c r="AX61" s="116"/>
      <c r="AY61" s="116"/>
      <c r="AZ61" s="116"/>
      <c r="BA61" s="116"/>
      <c r="BB61" s="123"/>
      <c r="BC61" s="81"/>
      <c r="BD61" s="81"/>
      <c r="BE61" s="82"/>
      <c r="BF61" s="4"/>
      <c r="BG61" s="32"/>
      <c r="BH61" s="32"/>
      <c r="BI61" s="32"/>
      <c r="BJ61" s="32"/>
      <c r="BK61" s="32"/>
      <c r="BL61" s="32"/>
      <c r="BM61" s="32"/>
      <c r="BN61" s="32"/>
    </row>
    <row r="62" spans="2:68" s="1" customFormat="1" ht="12.75" customHeight="1" thickBot="1" x14ac:dyDescent="0.6">
      <c r="B62" s="42"/>
      <c r="C62" s="124"/>
      <c r="D62" s="88"/>
      <c r="E62" s="24"/>
      <c r="F62" s="4"/>
      <c r="G62" s="4"/>
      <c r="H62" s="4"/>
      <c r="I62" s="24"/>
      <c r="J62" s="4"/>
      <c r="K62" s="4"/>
      <c r="L62" s="174" t="s">
        <v>29</v>
      </c>
      <c r="M62" s="128"/>
      <c r="N62" s="128"/>
      <c r="O62" s="128"/>
      <c r="P62" s="128"/>
      <c r="Q62" s="128"/>
      <c r="R62" s="128"/>
      <c r="S62" s="128"/>
      <c r="T62" s="89"/>
      <c r="U62" s="86"/>
      <c r="V62" s="91"/>
      <c r="W62" s="162" t="s">
        <v>41</v>
      </c>
      <c r="X62" s="163"/>
      <c r="Y62" s="163"/>
      <c r="Z62" s="163"/>
      <c r="AA62" s="163"/>
      <c r="AB62" s="163"/>
      <c r="AC62" s="163"/>
      <c r="AD62" s="163"/>
      <c r="AE62" s="113"/>
      <c r="AF62" s="221" t="s">
        <v>36</v>
      </c>
      <c r="AG62" s="222"/>
      <c r="AH62" s="222"/>
      <c r="AI62" s="222"/>
      <c r="AJ62" s="222"/>
      <c r="AK62" s="222"/>
      <c r="AL62" s="222"/>
      <c r="AM62" s="222"/>
      <c r="AN62" s="223"/>
      <c r="AO62" s="223"/>
      <c r="AP62" s="102"/>
      <c r="AQ62" s="102"/>
      <c r="AR62" s="102"/>
      <c r="AS62" s="102"/>
      <c r="AT62" s="102"/>
      <c r="AU62" s="18"/>
      <c r="AV62" s="18"/>
      <c r="AW62" s="18"/>
      <c r="AX62" s="77"/>
      <c r="AY62" s="77"/>
      <c r="AZ62" s="77"/>
      <c r="BA62" s="77"/>
      <c r="BB62" s="77"/>
      <c r="BC62" s="77"/>
      <c r="BD62" s="77"/>
      <c r="BE62" s="82"/>
      <c r="BF62" s="4"/>
      <c r="BG62" s="32"/>
      <c r="BH62" s="32"/>
      <c r="BI62" s="32"/>
      <c r="BJ62" s="32"/>
      <c r="BK62" s="32"/>
      <c r="BL62" s="32"/>
      <c r="BM62" s="32"/>
      <c r="BN62" s="32"/>
    </row>
    <row r="63" spans="2:68" s="1" customFormat="1" ht="10" customHeight="1" x14ac:dyDescent="0.55000000000000004">
      <c r="B63" s="42"/>
      <c r="C63" s="124"/>
      <c r="D63" s="88"/>
      <c r="E63" s="24"/>
      <c r="F63" s="4"/>
      <c r="G63" s="4"/>
      <c r="H63" s="4"/>
      <c r="I63" s="24"/>
      <c r="J63" s="4"/>
      <c r="K63" s="4"/>
      <c r="L63" s="331">
        <f>AT58</f>
        <v>75000</v>
      </c>
      <c r="M63" s="332"/>
      <c r="N63" s="332"/>
      <c r="O63" s="332"/>
      <c r="P63" s="332"/>
      <c r="Q63" s="332"/>
      <c r="R63" s="333"/>
      <c r="S63" s="127" t="s">
        <v>0</v>
      </c>
      <c r="T63" s="89"/>
      <c r="U63" s="138" t="s">
        <v>10</v>
      </c>
      <c r="V63" s="139"/>
      <c r="W63" s="23"/>
      <c r="X63" s="411">
        <v>24</v>
      </c>
      <c r="Y63" s="412"/>
      <c r="Z63" s="412"/>
      <c r="AA63" s="413"/>
      <c r="AB63" s="184" t="s">
        <v>7</v>
      </c>
      <c r="AC63" s="102"/>
      <c r="AD63" s="138" t="s">
        <v>9</v>
      </c>
      <c r="AE63" s="139"/>
      <c r="AF63" s="364">
        <f>L63*X63</f>
        <v>1800000</v>
      </c>
      <c r="AG63" s="365"/>
      <c r="AH63" s="365"/>
      <c r="AI63" s="365"/>
      <c r="AJ63" s="365"/>
      <c r="AK63" s="365"/>
      <c r="AL63" s="365"/>
      <c r="AM63" s="366"/>
      <c r="AN63" s="151" t="s">
        <v>0</v>
      </c>
      <c r="AO63" s="102"/>
      <c r="AP63" s="102"/>
      <c r="AQ63" s="102"/>
      <c r="AR63" s="102"/>
      <c r="AS63" s="102"/>
      <c r="AT63" s="102"/>
      <c r="AU63" s="18"/>
      <c r="AV63" s="153" t="s">
        <v>30</v>
      </c>
      <c r="AW63" s="154"/>
      <c r="AX63" s="154"/>
      <c r="AY63" s="154"/>
      <c r="AZ63" s="154"/>
      <c r="BA63" s="154"/>
      <c r="BB63" s="154"/>
      <c r="BC63" s="154"/>
      <c r="BD63" s="155"/>
      <c r="BE63" s="82"/>
      <c r="BF63" s="4"/>
      <c r="BG63" s="32"/>
      <c r="BH63" s="32"/>
      <c r="BI63" s="32"/>
      <c r="BJ63" s="32"/>
      <c r="BK63" s="32"/>
      <c r="BL63" s="32"/>
      <c r="BM63" s="32"/>
      <c r="BN63" s="32"/>
    </row>
    <row r="64" spans="2:68" s="1" customFormat="1" ht="10" customHeight="1" x14ac:dyDescent="0.55000000000000004">
      <c r="B64" s="42"/>
      <c r="C64" s="124"/>
      <c r="D64" s="88"/>
      <c r="E64" s="24"/>
      <c r="F64" s="4"/>
      <c r="G64" s="4"/>
      <c r="H64" s="4"/>
      <c r="I64" s="24"/>
      <c r="J64" s="4"/>
      <c r="K64" s="4"/>
      <c r="L64" s="334"/>
      <c r="M64" s="335"/>
      <c r="N64" s="335"/>
      <c r="O64" s="335"/>
      <c r="P64" s="335"/>
      <c r="Q64" s="335"/>
      <c r="R64" s="336"/>
      <c r="S64" s="127"/>
      <c r="T64" s="89"/>
      <c r="U64" s="138"/>
      <c r="V64" s="139"/>
      <c r="W64" s="23"/>
      <c r="X64" s="414"/>
      <c r="Y64" s="415"/>
      <c r="Z64" s="415"/>
      <c r="AA64" s="416"/>
      <c r="AB64" s="185"/>
      <c r="AC64" s="102"/>
      <c r="AD64" s="139"/>
      <c r="AE64" s="139"/>
      <c r="AF64" s="367"/>
      <c r="AG64" s="368"/>
      <c r="AH64" s="368"/>
      <c r="AI64" s="368"/>
      <c r="AJ64" s="368"/>
      <c r="AK64" s="368"/>
      <c r="AL64" s="368"/>
      <c r="AM64" s="369"/>
      <c r="AN64" s="152"/>
      <c r="AO64" s="102"/>
      <c r="AP64" s="102"/>
      <c r="AQ64" s="102"/>
      <c r="AR64" s="102"/>
      <c r="AS64" s="102"/>
      <c r="AT64" s="102"/>
      <c r="AU64" s="18"/>
      <c r="AV64" s="156"/>
      <c r="AW64" s="157"/>
      <c r="AX64" s="157"/>
      <c r="AY64" s="157"/>
      <c r="AZ64" s="157"/>
      <c r="BA64" s="157"/>
      <c r="BB64" s="157"/>
      <c r="BC64" s="157"/>
      <c r="BD64" s="158"/>
      <c r="BE64" s="82"/>
      <c r="BF64" s="4"/>
      <c r="BG64" s="32"/>
      <c r="BH64" s="32"/>
      <c r="BI64" s="32"/>
      <c r="BJ64" s="32"/>
      <c r="BK64" s="32"/>
      <c r="BL64" s="32"/>
      <c r="BM64" s="32"/>
      <c r="BN64" s="32"/>
    </row>
    <row r="65" spans="2:68" s="1" customFormat="1" ht="4.5" customHeight="1" thickBot="1" x14ac:dyDescent="0.6">
      <c r="B65" s="42"/>
      <c r="C65" s="124"/>
      <c r="D65" s="88"/>
      <c r="E65" s="24"/>
      <c r="F65" s="4"/>
      <c r="G65" s="4"/>
      <c r="H65" s="4"/>
      <c r="I65" s="24"/>
      <c r="J65" s="4"/>
      <c r="K65" s="34"/>
      <c r="L65" s="337"/>
      <c r="M65" s="338"/>
      <c r="N65" s="338"/>
      <c r="O65" s="338"/>
      <c r="P65" s="338"/>
      <c r="Q65" s="338"/>
      <c r="R65" s="339"/>
      <c r="S65" s="128"/>
      <c r="T65" s="4"/>
      <c r="U65" s="139"/>
      <c r="V65" s="139"/>
      <c r="W65" s="23"/>
      <c r="X65" s="417"/>
      <c r="Y65" s="418"/>
      <c r="Z65" s="418"/>
      <c r="AA65" s="419"/>
      <c r="AB65" s="185"/>
      <c r="AC65" s="102"/>
      <c r="AD65" s="139"/>
      <c r="AE65" s="139"/>
      <c r="AF65" s="370"/>
      <c r="AG65" s="371"/>
      <c r="AH65" s="371"/>
      <c r="AI65" s="371"/>
      <c r="AJ65" s="371"/>
      <c r="AK65" s="371"/>
      <c r="AL65" s="371"/>
      <c r="AM65" s="372"/>
      <c r="AN65" s="152"/>
      <c r="AO65" s="102"/>
      <c r="AP65" s="102"/>
      <c r="AQ65" s="102"/>
      <c r="AR65" s="102"/>
      <c r="AS65" s="102"/>
      <c r="AT65" s="102"/>
      <c r="AU65" s="18"/>
      <c r="AV65" s="159"/>
      <c r="AW65" s="160"/>
      <c r="AX65" s="160"/>
      <c r="AY65" s="160"/>
      <c r="AZ65" s="160"/>
      <c r="BA65" s="160"/>
      <c r="BB65" s="160"/>
      <c r="BC65" s="160"/>
      <c r="BD65" s="161"/>
      <c r="BE65" s="82"/>
      <c r="BF65" s="4"/>
      <c r="BG65" s="32"/>
      <c r="BH65" s="32"/>
      <c r="BI65" s="32"/>
      <c r="BJ65" s="32"/>
      <c r="BK65" s="32"/>
      <c r="BL65" s="32"/>
      <c r="BM65" s="32"/>
      <c r="BN65" s="32"/>
    </row>
    <row r="66" spans="2:68" s="88" customFormat="1" ht="2.5" customHeight="1" x14ac:dyDescent="0.2">
      <c r="B66" s="42"/>
      <c r="E66" s="52"/>
      <c r="I66" s="24"/>
      <c r="J66" s="73"/>
      <c r="K66" s="73"/>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71"/>
      <c r="AN66" s="71"/>
      <c r="AO66" s="71"/>
      <c r="AP66" s="71"/>
      <c r="AQ66" s="71"/>
      <c r="AR66" s="71"/>
      <c r="AS66" s="74"/>
      <c r="AT66" s="72"/>
      <c r="AU66" s="72"/>
      <c r="AV66" s="72"/>
      <c r="AW66" s="18"/>
      <c r="AX66" s="63"/>
      <c r="AY66" s="63"/>
      <c r="AZ66" s="63"/>
      <c r="BA66" s="63"/>
      <c r="BB66" s="63"/>
      <c r="BC66" s="63"/>
      <c r="BD66" s="63"/>
      <c r="BE66" s="64"/>
      <c r="BF66" s="39"/>
    </row>
    <row r="67" spans="2:68" s="88" customFormat="1" ht="4" customHeight="1" x14ac:dyDescent="0.55000000000000004">
      <c r="B67" s="43"/>
      <c r="C67" s="44"/>
      <c r="D67" s="44"/>
      <c r="E67" s="53"/>
      <c r="F67" s="44"/>
      <c r="G67" s="44"/>
      <c r="H67" s="44"/>
      <c r="I67" s="53"/>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5"/>
      <c r="AP67" s="45"/>
      <c r="AQ67" s="45"/>
      <c r="AR67" s="45"/>
      <c r="AS67" s="45"/>
      <c r="AT67" s="30"/>
      <c r="AU67" s="30"/>
      <c r="AV67" s="44"/>
      <c r="AW67" s="30"/>
      <c r="AX67" s="65"/>
      <c r="AY67" s="65"/>
      <c r="AZ67" s="65"/>
      <c r="BA67" s="65"/>
      <c r="BB67" s="65"/>
      <c r="BC67" s="65"/>
      <c r="BD67" s="65"/>
      <c r="BE67" s="66"/>
      <c r="BF67" s="39"/>
    </row>
    <row r="68" spans="2:68" s="88" customFormat="1" ht="5.15" customHeight="1" x14ac:dyDescent="0.55000000000000004">
      <c r="AO68" s="41"/>
      <c r="AP68" s="41"/>
      <c r="AQ68" s="41"/>
      <c r="AR68" s="41"/>
      <c r="AS68" s="41"/>
      <c r="AT68" s="18"/>
      <c r="AU68" s="18"/>
      <c r="AV68" s="46"/>
      <c r="AW68" s="46"/>
      <c r="AX68" s="46"/>
      <c r="AY68" s="46"/>
      <c r="AZ68" s="46"/>
      <c r="BA68" s="46"/>
      <c r="BB68" s="46"/>
      <c r="BC68" s="46"/>
      <c r="BD68" s="46"/>
      <c r="BE68" s="46"/>
      <c r="BF68" s="18"/>
    </row>
    <row r="69" spans="2:68" ht="15" customHeight="1" x14ac:dyDescent="0.55000000000000004">
      <c r="AU69" s="7"/>
      <c r="AV69" s="7"/>
      <c r="AW69" s="7"/>
      <c r="AY69" s="48"/>
      <c r="AZ69" s="48"/>
      <c r="BA69" s="48"/>
      <c r="BB69" s="48"/>
      <c r="BC69" s="48"/>
      <c r="BI69" s="88"/>
      <c r="BJ69" s="88"/>
      <c r="BK69" s="88"/>
      <c r="BL69" s="88"/>
      <c r="BM69" s="88"/>
      <c r="BN69" s="88"/>
      <c r="BO69" s="88"/>
      <c r="BP69" s="88"/>
    </row>
    <row r="70" spans="2:68" ht="15" customHeight="1" x14ac:dyDescent="0.55000000000000004">
      <c r="L70" s="7"/>
      <c r="M70" s="7"/>
      <c r="N70" s="7"/>
      <c r="O70" s="7"/>
      <c r="P70" s="7"/>
      <c r="Q70" s="7"/>
      <c r="AO70" s="7"/>
      <c r="AP70" s="7"/>
      <c r="AQ70" s="7"/>
      <c r="AR70" s="7"/>
      <c r="AS70" s="7"/>
      <c r="AT70" s="7"/>
      <c r="AU70" s="7"/>
      <c r="AV70" s="7"/>
      <c r="AW70" s="7"/>
      <c r="AY70" s="48"/>
      <c r="AZ70" s="48"/>
      <c r="BA70" s="48"/>
      <c r="BB70" s="48"/>
      <c r="BC70" s="48"/>
      <c r="BI70" s="88"/>
      <c r="BJ70" s="88"/>
      <c r="BK70" s="88"/>
      <c r="BL70" s="88"/>
      <c r="BM70" s="88"/>
      <c r="BN70" s="88"/>
      <c r="BO70" s="88"/>
      <c r="BP70" s="88"/>
    </row>
    <row r="71" spans="2:68" ht="15" customHeight="1" x14ac:dyDescent="0.55000000000000004">
      <c r="L71" s="7"/>
      <c r="M71" s="7"/>
      <c r="N71" s="7"/>
      <c r="O71" s="7"/>
      <c r="P71" s="7"/>
      <c r="Q71" s="7"/>
      <c r="AO71" s="7"/>
      <c r="AP71" s="7"/>
      <c r="AQ71" s="7"/>
      <c r="AR71" s="7"/>
      <c r="AS71" s="7"/>
      <c r="AT71" s="7"/>
      <c r="AU71" s="7"/>
      <c r="AV71" s="7"/>
      <c r="AW71" s="7"/>
      <c r="AY71" s="48"/>
      <c r="AZ71" s="48"/>
      <c r="BA71" s="48"/>
      <c r="BB71" s="48"/>
      <c r="BC71" s="48"/>
      <c r="BI71" s="88"/>
      <c r="BJ71" s="88"/>
      <c r="BK71" s="88"/>
      <c r="BL71" s="88"/>
      <c r="BM71" s="88"/>
      <c r="BN71" s="88"/>
      <c r="BO71" s="88"/>
      <c r="BP71" s="88"/>
    </row>
    <row r="72" spans="2:68" ht="15" customHeight="1" x14ac:dyDescent="0.55000000000000004">
      <c r="L72" s="7"/>
      <c r="M72" s="7"/>
      <c r="N72" s="7"/>
      <c r="O72" s="7"/>
      <c r="P72" s="7"/>
      <c r="Q72" s="7"/>
      <c r="AO72" s="7"/>
      <c r="AP72" s="7"/>
      <c r="AQ72" s="7"/>
      <c r="AR72" s="7"/>
      <c r="AS72" s="7"/>
      <c r="AT72" s="7"/>
      <c r="AU72" s="7"/>
      <c r="AV72" s="7"/>
      <c r="AW72" s="7"/>
      <c r="AY72" s="48"/>
      <c r="AZ72" s="48"/>
      <c r="BA72" s="48"/>
      <c r="BB72" s="48"/>
      <c r="BC72" s="48"/>
    </row>
    <row r="73" spans="2:68" ht="15" customHeight="1" x14ac:dyDescent="0.55000000000000004">
      <c r="L73" s="7"/>
      <c r="M73" s="7"/>
      <c r="N73" s="7"/>
      <c r="O73" s="7"/>
      <c r="P73" s="7"/>
      <c r="Q73" s="7"/>
      <c r="AO73" s="7"/>
      <c r="AP73" s="7"/>
      <c r="AQ73" s="7"/>
      <c r="AR73" s="7"/>
      <c r="AS73" s="7"/>
      <c r="AT73" s="7"/>
      <c r="AU73" s="7"/>
      <c r="AV73" s="7"/>
    </row>
    <row r="74" spans="2:68" ht="15" customHeight="1" x14ac:dyDescent="0.55000000000000004">
      <c r="L74" s="7"/>
      <c r="M74" s="7"/>
      <c r="N74" s="7"/>
      <c r="O74" s="7"/>
      <c r="P74" s="7"/>
      <c r="Q74" s="7"/>
      <c r="AO74" s="7"/>
      <c r="AP74" s="7"/>
      <c r="AQ74" s="7"/>
      <c r="AR74" s="7"/>
      <c r="AS74" s="7"/>
      <c r="AT74" s="7"/>
      <c r="AU74" s="7"/>
      <c r="AV74" s="7"/>
    </row>
    <row r="75" spans="2:68" ht="15" customHeight="1" x14ac:dyDescent="0.55000000000000004">
      <c r="L75" s="7"/>
      <c r="M75" s="7"/>
      <c r="N75" s="7"/>
      <c r="O75" s="7"/>
      <c r="P75" s="7"/>
      <c r="Q75" s="7"/>
      <c r="AO75" s="7"/>
      <c r="AP75" s="7"/>
      <c r="AQ75" s="7"/>
      <c r="AR75" s="7"/>
      <c r="AS75" s="7"/>
      <c r="AT75" s="7"/>
      <c r="AU75" s="7"/>
      <c r="AV75" s="7"/>
    </row>
    <row r="76" spans="2:68" ht="15" customHeight="1" x14ac:dyDescent="0.55000000000000004">
      <c r="L76" s="7"/>
      <c r="M76" s="7"/>
      <c r="N76" s="7"/>
      <c r="O76" s="7"/>
      <c r="P76" s="7"/>
      <c r="Q76" s="7"/>
      <c r="AO76" s="7"/>
      <c r="AP76" s="7"/>
      <c r="AQ76" s="7"/>
      <c r="AR76" s="7"/>
      <c r="AS76" s="7"/>
      <c r="AT76" s="7"/>
      <c r="AU76" s="7"/>
      <c r="AV76" s="7"/>
    </row>
    <row r="77" spans="2:68" ht="15" customHeight="1" x14ac:dyDescent="0.55000000000000004">
      <c r="L77" s="7"/>
      <c r="M77" s="7"/>
      <c r="N77" s="7"/>
      <c r="O77" s="7"/>
      <c r="P77" s="7"/>
      <c r="Q77" s="7"/>
      <c r="AO77" s="7"/>
      <c r="AP77" s="7"/>
      <c r="AQ77" s="7"/>
      <c r="AR77" s="7"/>
      <c r="AS77" s="7"/>
      <c r="AT77" s="7"/>
      <c r="AU77" s="7"/>
      <c r="AV77" s="7"/>
    </row>
    <row r="78" spans="2:68" ht="15" customHeight="1" x14ac:dyDescent="0.55000000000000004">
      <c r="L78" s="7"/>
      <c r="M78" s="7"/>
      <c r="N78" s="7"/>
      <c r="O78" s="7"/>
      <c r="P78" s="7"/>
      <c r="Q78" s="7"/>
      <c r="AO78" s="7"/>
      <c r="AP78" s="7"/>
      <c r="AQ78" s="7"/>
      <c r="AR78" s="7"/>
      <c r="AS78" s="7"/>
      <c r="AT78" s="7"/>
      <c r="AU78" s="7"/>
      <c r="AV78" s="7"/>
    </row>
    <row r="79" spans="2:68" ht="15" customHeight="1" x14ac:dyDescent="0.55000000000000004">
      <c r="L79" s="7"/>
      <c r="M79" s="7"/>
      <c r="N79" s="7"/>
      <c r="O79" s="7"/>
      <c r="P79" s="7"/>
      <c r="Q79" s="7"/>
      <c r="AO79" s="7"/>
      <c r="AP79" s="7"/>
      <c r="AQ79" s="7"/>
      <c r="AR79" s="7"/>
      <c r="AS79" s="7"/>
      <c r="AT79" s="7"/>
      <c r="AU79" s="7"/>
      <c r="AV79" s="7"/>
    </row>
    <row r="80" spans="2:68" ht="15" customHeight="1" x14ac:dyDescent="0.55000000000000004">
      <c r="L80" s="7"/>
      <c r="M80" s="7"/>
      <c r="N80" s="7"/>
      <c r="O80" s="7"/>
      <c r="P80" s="7"/>
      <c r="Q80" s="7"/>
      <c r="AO80" s="7"/>
      <c r="AP80" s="7"/>
      <c r="AQ80" s="7"/>
      <c r="AR80" s="7"/>
      <c r="AS80" s="7"/>
      <c r="AT80" s="7"/>
      <c r="AU80" s="7"/>
      <c r="AV80" s="7"/>
    </row>
    <row r="81" ht="15" customHeight="1" x14ac:dyDescent="0.55000000000000004"/>
    <row r="82" ht="15" customHeight="1" x14ac:dyDescent="0.55000000000000004"/>
    <row r="83" ht="15" customHeight="1" x14ac:dyDescent="0.55000000000000004"/>
    <row r="84" ht="15" customHeight="1" x14ac:dyDescent="0.55000000000000004"/>
    <row r="85" ht="15" customHeight="1" x14ac:dyDescent="0.55000000000000004"/>
    <row r="86" ht="15" customHeight="1" x14ac:dyDescent="0.55000000000000004"/>
    <row r="87" ht="15" customHeight="1" x14ac:dyDescent="0.55000000000000004"/>
    <row r="88" ht="15" customHeight="1" x14ac:dyDescent="0.55000000000000004"/>
    <row r="89" ht="15" customHeight="1" x14ac:dyDescent="0.55000000000000004"/>
    <row r="90" ht="15" customHeight="1" x14ac:dyDescent="0.55000000000000004"/>
    <row r="91" ht="15" customHeight="1" x14ac:dyDescent="0.55000000000000004"/>
    <row r="92" ht="15" customHeight="1" x14ac:dyDescent="0.55000000000000004"/>
    <row r="93" ht="15" customHeight="1" x14ac:dyDescent="0.55000000000000004"/>
    <row r="94" ht="15" customHeight="1" x14ac:dyDescent="0.55000000000000004"/>
    <row r="95" ht="15" customHeight="1" x14ac:dyDescent="0.55000000000000004"/>
    <row r="96" ht="15" customHeight="1" x14ac:dyDescent="0.55000000000000004"/>
    <row r="97" ht="15" customHeight="1" x14ac:dyDescent="0.55000000000000004"/>
    <row r="98" ht="15" customHeight="1" x14ac:dyDescent="0.55000000000000004"/>
    <row r="99" ht="15" customHeight="1" x14ac:dyDescent="0.55000000000000004"/>
    <row r="100" ht="15" customHeight="1" x14ac:dyDescent="0.55000000000000004"/>
    <row r="101" ht="15" customHeight="1" x14ac:dyDescent="0.55000000000000004"/>
    <row r="102" ht="15" customHeight="1" x14ac:dyDescent="0.55000000000000004"/>
    <row r="103" ht="15" customHeight="1" x14ac:dyDescent="0.55000000000000004"/>
    <row r="104" ht="15" customHeight="1" x14ac:dyDescent="0.55000000000000004"/>
    <row r="105" ht="15" customHeight="1" x14ac:dyDescent="0.55000000000000004"/>
    <row r="106" ht="15" customHeight="1" x14ac:dyDescent="0.55000000000000004"/>
    <row r="107" ht="15" customHeight="1" x14ac:dyDescent="0.55000000000000004"/>
    <row r="108" ht="15" customHeight="1" x14ac:dyDescent="0.55000000000000004"/>
    <row r="109" ht="15" customHeight="1" x14ac:dyDescent="0.55000000000000004"/>
    <row r="110" ht="15" customHeight="1" x14ac:dyDescent="0.55000000000000004"/>
    <row r="111" ht="15" customHeight="1" x14ac:dyDescent="0.55000000000000004"/>
    <row r="112" ht="15" customHeight="1" x14ac:dyDescent="0.55000000000000004"/>
    <row r="113" ht="15" customHeight="1" x14ac:dyDescent="0.55000000000000004"/>
    <row r="114" ht="15" customHeight="1" x14ac:dyDescent="0.55000000000000004"/>
    <row r="115" ht="15" customHeight="1" x14ac:dyDescent="0.55000000000000004"/>
    <row r="116" ht="15" customHeight="1" x14ac:dyDescent="0.55000000000000004"/>
    <row r="117" ht="15" customHeight="1" x14ac:dyDescent="0.55000000000000004"/>
    <row r="118" ht="15" customHeight="1" x14ac:dyDescent="0.55000000000000004"/>
    <row r="119" ht="15" customHeight="1" x14ac:dyDescent="0.55000000000000004"/>
    <row r="120" ht="15" customHeight="1" x14ac:dyDescent="0.55000000000000004"/>
    <row r="121" ht="15" customHeight="1" x14ac:dyDescent="0.55000000000000004"/>
    <row r="122" ht="15" customHeight="1" x14ac:dyDescent="0.55000000000000004"/>
    <row r="123" ht="15" customHeight="1" x14ac:dyDescent="0.55000000000000004"/>
    <row r="124" ht="15" customHeight="1" x14ac:dyDescent="0.55000000000000004"/>
    <row r="125" ht="15" customHeight="1" x14ac:dyDescent="0.55000000000000004"/>
    <row r="126" ht="15" customHeight="1" x14ac:dyDescent="0.55000000000000004"/>
    <row r="127" ht="15" customHeight="1" x14ac:dyDescent="0.55000000000000004"/>
    <row r="128" ht="15" customHeight="1" x14ac:dyDescent="0.55000000000000004"/>
    <row r="129" ht="15" customHeight="1" x14ac:dyDescent="0.55000000000000004"/>
    <row r="130" ht="15" customHeight="1" x14ac:dyDescent="0.55000000000000004"/>
    <row r="131" ht="15" customHeight="1" x14ac:dyDescent="0.55000000000000004"/>
    <row r="132" ht="15" customHeight="1" x14ac:dyDescent="0.55000000000000004"/>
    <row r="133" ht="15" customHeight="1" x14ac:dyDescent="0.55000000000000004"/>
    <row r="134" ht="15" customHeight="1" x14ac:dyDescent="0.55000000000000004"/>
    <row r="135" ht="15" customHeight="1" x14ac:dyDescent="0.55000000000000004"/>
    <row r="136" ht="15" customHeight="1" x14ac:dyDescent="0.55000000000000004"/>
    <row r="137" ht="15" customHeight="1" x14ac:dyDescent="0.55000000000000004"/>
    <row r="138" ht="15" customHeight="1" x14ac:dyDescent="0.55000000000000004"/>
    <row r="139" ht="15" customHeight="1" x14ac:dyDescent="0.55000000000000004"/>
    <row r="140" ht="15" customHeight="1" x14ac:dyDescent="0.55000000000000004"/>
    <row r="141" ht="15" customHeight="1" x14ac:dyDescent="0.55000000000000004"/>
    <row r="142" ht="15" customHeight="1" x14ac:dyDescent="0.55000000000000004"/>
    <row r="143" ht="15" customHeight="1" x14ac:dyDescent="0.55000000000000004"/>
    <row r="144" ht="15" customHeight="1" x14ac:dyDescent="0.55000000000000004"/>
    <row r="145" ht="15" customHeight="1" x14ac:dyDescent="0.55000000000000004"/>
    <row r="146" ht="15" customHeight="1" x14ac:dyDescent="0.55000000000000004"/>
    <row r="147" ht="15" customHeight="1" x14ac:dyDescent="0.55000000000000004"/>
    <row r="148" ht="15" customHeight="1" x14ac:dyDescent="0.55000000000000004"/>
    <row r="149" ht="15" customHeight="1" x14ac:dyDescent="0.55000000000000004"/>
    <row r="150" ht="15" customHeight="1" x14ac:dyDescent="0.55000000000000004"/>
    <row r="151" ht="15" customHeight="1" x14ac:dyDescent="0.55000000000000004"/>
    <row r="152" ht="15" customHeight="1" x14ac:dyDescent="0.55000000000000004"/>
    <row r="153" ht="15" customHeight="1" x14ac:dyDescent="0.55000000000000004"/>
    <row r="154" ht="15" customHeight="1" x14ac:dyDescent="0.55000000000000004"/>
    <row r="155" ht="15" customHeight="1" x14ac:dyDescent="0.55000000000000004"/>
    <row r="156" ht="15" customHeight="1" x14ac:dyDescent="0.55000000000000004"/>
    <row r="157" ht="15" customHeight="1" x14ac:dyDescent="0.55000000000000004"/>
    <row r="158" ht="15" customHeight="1" x14ac:dyDescent="0.55000000000000004"/>
    <row r="159" ht="15" customHeight="1" x14ac:dyDescent="0.55000000000000004"/>
    <row r="160" ht="15" customHeight="1" x14ac:dyDescent="0.55000000000000004"/>
    <row r="161" ht="15" customHeight="1" x14ac:dyDescent="0.55000000000000004"/>
    <row r="162" ht="15" customHeight="1" x14ac:dyDescent="0.55000000000000004"/>
    <row r="163" ht="15" customHeight="1" x14ac:dyDescent="0.55000000000000004"/>
    <row r="164" ht="15" customHeight="1" x14ac:dyDescent="0.55000000000000004"/>
    <row r="165" ht="15" customHeight="1" x14ac:dyDescent="0.55000000000000004"/>
    <row r="166" ht="15" customHeight="1" x14ac:dyDescent="0.55000000000000004"/>
    <row r="167" ht="15" customHeight="1" x14ac:dyDescent="0.55000000000000004"/>
    <row r="168" ht="15" customHeight="1" x14ac:dyDescent="0.55000000000000004"/>
    <row r="169" ht="15" customHeight="1" x14ac:dyDescent="0.55000000000000004"/>
    <row r="170" ht="15" customHeight="1" x14ac:dyDescent="0.55000000000000004"/>
    <row r="171" ht="15" customHeight="1" x14ac:dyDescent="0.55000000000000004"/>
    <row r="172" ht="15" customHeight="1" x14ac:dyDescent="0.55000000000000004"/>
    <row r="173" ht="15" customHeight="1" x14ac:dyDescent="0.55000000000000004"/>
    <row r="174" ht="15" customHeight="1" x14ac:dyDescent="0.55000000000000004"/>
    <row r="175" ht="15" customHeight="1" x14ac:dyDescent="0.55000000000000004"/>
    <row r="176" ht="15" customHeight="1" x14ac:dyDescent="0.55000000000000004"/>
    <row r="177" ht="15" customHeight="1" x14ac:dyDescent="0.55000000000000004"/>
    <row r="178" ht="15" customHeight="1" x14ac:dyDescent="0.55000000000000004"/>
    <row r="179" ht="15" customHeight="1" x14ac:dyDescent="0.55000000000000004"/>
    <row r="180" ht="15" customHeight="1" x14ac:dyDescent="0.55000000000000004"/>
    <row r="181" ht="15" customHeight="1" x14ac:dyDescent="0.55000000000000004"/>
    <row r="182" ht="15" customHeight="1" x14ac:dyDescent="0.55000000000000004"/>
    <row r="183" ht="15" customHeight="1" x14ac:dyDescent="0.55000000000000004"/>
    <row r="184" ht="15" customHeight="1" x14ac:dyDescent="0.55000000000000004"/>
    <row r="185" ht="15" customHeight="1" x14ac:dyDescent="0.55000000000000004"/>
    <row r="186" ht="15" customHeight="1" x14ac:dyDescent="0.55000000000000004"/>
    <row r="187" ht="15" customHeight="1" x14ac:dyDescent="0.55000000000000004"/>
    <row r="188" ht="15" customHeight="1" x14ac:dyDescent="0.55000000000000004"/>
    <row r="189" ht="15" customHeight="1" x14ac:dyDescent="0.55000000000000004"/>
    <row r="190" ht="15" customHeight="1" x14ac:dyDescent="0.55000000000000004"/>
    <row r="191" ht="15" customHeight="1" x14ac:dyDescent="0.55000000000000004"/>
    <row r="192" ht="15" customHeight="1" x14ac:dyDescent="0.55000000000000004"/>
    <row r="193" ht="15" customHeight="1" x14ac:dyDescent="0.55000000000000004"/>
    <row r="194" ht="15" customHeight="1" x14ac:dyDescent="0.55000000000000004"/>
    <row r="195" ht="15" customHeight="1" x14ac:dyDescent="0.55000000000000004"/>
    <row r="196" ht="15" customHeight="1" x14ac:dyDescent="0.55000000000000004"/>
    <row r="197" ht="15" customHeight="1" x14ac:dyDescent="0.55000000000000004"/>
    <row r="198" ht="15" customHeight="1" x14ac:dyDescent="0.55000000000000004"/>
    <row r="199" ht="15" customHeight="1" x14ac:dyDescent="0.55000000000000004"/>
    <row r="200" ht="15" customHeight="1" x14ac:dyDescent="0.55000000000000004"/>
    <row r="201" ht="15" customHeight="1" x14ac:dyDescent="0.55000000000000004"/>
    <row r="202" ht="15" customHeight="1" x14ac:dyDescent="0.55000000000000004"/>
    <row r="203" ht="15" customHeight="1" x14ac:dyDescent="0.55000000000000004"/>
    <row r="204" ht="15" customHeight="1" x14ac:dyDescent="0.55000000000000004"/>
    <row r="205" ht="15" customHeight="1" x14ac:dyDescent="0.55000000000000004"/>
    <row r="206" ht="15" customHeight="1" x14ac:dyDescent="0.55000000000000004"/>
    <row r="207" ht="15" customHeight="1" x14ac:dyDescent="0.55000000000000004"/>
    <row r="208" ht="15" customHeight="1" x14ac:dyDescent="0.55000000000000004"/>
    <row r="209" ht="15" customHeight="1" x14ac:dyDescent="0.55000000000000004"/>
    <row r="210" ht="15" customHeight="1" x14ac:dyDescent="0.55000000000000004"/>
    <row r="211" ht="15" customHeight="1" x14ac:dyDescent="0.55000000000000004"/>
    <row r="212" ht="15" customHeight="1" x14ac:dyDescent="0.55000000000000004"/>
    <row r="213" ht="15" customHeight="1" x14ac:dyDescent="0.55000000000000004"/>
    <row r="214" ht="15" customHeight="1" x14ac:dyDescent="0.55000000000000004"/>
    <row r="215" ht="15" customHeight="1" x14ac:dyDescent="0.55000000000000004"/>
    <row r="216" ht="15" customHeight="1" x14ac:dyDescent="0.55000000000000004"/>
    <row r="217" ht="15" customHeight="1" x14ac:dyDescent="0.55000000000000004"/>
    <row r="218" ht="15" customHeight="1" x14ac:dyDescent="0.55000000000000004"/>
    <row r="219" ht="15" customHeight="1" x14ac:dyDescent="0.55000000000000004"/>
    <row r="220" ht="15" customHeight="1" x14ac:dyDescent="0.55000000000000004"/>
    <row r="221" ht="15" customHeight="1" x14ac:dyDescent="0.55000000000000004"/>
    <row r="222" ht="15" customHeight="1" x14ac:dyDescent="0.55000000000000004"/>
    <row r="223" ht="15" customHeight="1" x14ac:dyDescent="0.55000000000000004"/>
    <row r="224" ht="15" customHeight="1" x14ac:dyDescent="0.55000000000000004"/>
    <row r="225" ht="15" customHeight="1" x14ac:dyDescent="0.55000000000000004"/>
    <row r="226" ht="15" customHeight="1" x14ac:dyDescent="0.55000000000000004"/>
    <row r="227" ht="15" customHeight="1" x14ac:dyDescent="0.55000000000000004"/>
    <row r="228" ht="15" customHeight="1" x14ac:dyDescent="0.55000000000000004"/>
    <row r="229" ht="15" customHeight="1" x14ac:dyDescent="0.55000000000000004"/>
    <row r="230" ht="15" customHeight="1" x14ac:dyDescent="0.55000000000000004"/>
    <row r="231" ht="15" customHeight="1" x14ac:dyDescent="0.55000000000000004"/>
    <row r="232" ht="15" customHeight="1" x14ac:dyDescent="0.55000000000000004"/>
    <row r="233" ht="15" customHeight="1" x14ac:dyDescent="0.55000000000000004"/>
    <row r="234" ht="15" customHeight="1" x14ac:dyDescent="0.55000000000000004"/>
    <row r="235" ht="15" customHeight="1" x14ac:dyDescent="0.55000000000000004"/>
    <row r="236" ht="15" customHeight="1" x14ac:dyDescent="0.55000000000000004"/>
    <row r="237" ht="15" customHeight="1" x14ac:dyDescent="0.55000000000000004"/>
    <row r="238" ht="15" customHeight="1" x14ac:dyDescent="0.55000000000000004"/>
    <row r="239" ht="15" customHeight="1" x14ac:dyDescent="0.55000000000000004"/>
    <row r="240" ht="15" customHeight="1" x14ac:dyDescent="0.55000000000000004"/>
    <row r="241" ht="15" customHeight="1" x14ac:dyDescent="0.55000000000000004"/>
    <row r="242" ht="15" customHeight="1" x14ac:dyDescent="0.55000000000000004"/>
    <row r="243" ht="15" customHeight="1" x14ac:dyDescent="0.55000000000000004"/>
    <row r="244" ht="15" customHeight="1" x14ac:dyDescent="0.55000000000000004"/>
    <row r="245" ht="15" customHeight="1" x14ac:dyDescent="0.55000000000000004"/>
    <row r="246" ht="15" customHeight="1" x14ac:dyDescent="0.55000000000000004"/>
    <row r="247" ht="15" customHeight="1" x14ac:dyDescent="0.55000000000000004"/>
    <row r="248" ht="15" customHeight="1" x14ac:dyDescent="0.55000000000000004"/>
    <row r="249" ht="15" customHeight="1" x14ac:dyDescent="0.55000000000000004"/>
    <row r="250" ht="15" customHeight="1" x14ac:dyDescent="0.55000000000000004"/>
    <row r="251" ht="15" customHeight="1" x14ac:dyDescent="0.55000000000000004"/>
    <row r="252" ht="15" customHeight="1" x14ac:dyDescent="0.55000000000000004"/>
    <row r="253" ht="15" customHeight="1" x14ac:dyDescent="0.55000000000000004"/>
    <row r="254" ht="15" customHeight="1" x14ac:dyDescent="0.55000000000000004"/>
    <row r="255" ht="15" customHeight="1" x14ac:dyDescent="0.55000000000000004"/>
    <row r="256" ht="15" customHeight="1" x14ac:dyDescent="0.55000000000000004"/>
    <row r="257" ht="15" customHeight="1" x14ac:dyDescent="0.55000000000000004"/>
    <row r="258" ht="15" customHeight="1" x14ac:dyDescent="0.55000000000000004"/>
    <row r="259" ht="15" customHeight="1" x14ac:dyDescent="0.55000000000000004"/>
    <row r="260" ht="15" customHeight="1" x14ac:dyDescent="0.55000000000000004"/>
    <row r="261" ht="15" customHeight="1" x14ac:dyDescent="0.55000000000000004"/>
    <row r="262" ht="15" customHeight="1" x14ac:dyDescent="0.55000000000000004"/>
    <row r="263" ht="15" customHeight="1" x14ac:dyDescent="0.55000000000000004"/>
    <row r="264" ht="15" customHeight="1" x14ac:dyDescent="0.55000000000000004"/>
    <row r="265" ht="15" customHeight="1" x14ac:dyDescent="0.55000000000000004"/>
    <row r="266" ht="15" customHeight="1" x14ac:dyDescent="0.55000000000000004"/>
    <row r="267" ht="15" customHeight="1" x14ac:dyDescent="0.55000000000000004"/>
    <row r="268" ht="15" customHeight="1" x14ac:dyDescent="0.55000000000000004"/>
    <row r="269" ht="15" customHeight="1" x14ac:dyDescent="0.55000000000000004"/>
  </sheetData>
  <sheetProtection algorithmName="SHA-512" hashValue="TdUK+5kvR0XujbTkEtolpQr5naqI+uc5kNhdGJkUOb9e/RU2EV5g+I6ZfhyP4fbO1PnfCqHFaI8a4xeCO2Dakw==" saltValue="nOwLTIKC29teExfGOZpDYQ==" spinCount="100000" sheet="1" objects="1" scenarios="1"/>
  <mergeCells count="123">
    <mergeCell ref="AF63:AM65"/>
    <mergeCell ref="AN63:AN65"/>
    <mergeCell ref="AV63:BD65"/>
    <mergeCell ref="L63:R65"/>
    <mergeCell ref="S63:S65"/>
    <mergeCell ref="U63:V65"/>
    <mergeCell ref="X63:AA65"/>
    <mergeCell ref="AB63:AB65"/>
    <mergeCell ref="AD63:AE65"/>
    <mergeCell ref="L62:S62"/>
    <mergeCell ref="W62:AD62"/>
    <mergeCell ref="AF62:AO62"/>
    <mergeCell ref="AA58:AA60"/>
    <mergeCell ref="AB58:AB60"/>
    <mergeCell ref="AC58:AD60"/>
    <mergeCell ref="AE58:AF60"/>
    <mergeCell ref="AG58:AG60"/>
    <mergeCell ref="AH58:AO60"/>
    <mergeCell ref="F54:F56"/>
    <mergeCell ref="G54:H56"/>
    <mergeCell ref="C56:C57"/>
    <mergeCell ref="G57:H60"/>
    <mergeCell ref="AQ57:BE57"/>
    <mergeCell ref="F58:F59"/>
    <mergeCell ref="L58:R60"/>
    <mergeCell ref="S58:S60"/>
    <mergeCell ref="U58:V60"/>
    <mergeCell ref="Y58:Z60"/>
    <mergeCell ref="AP58:AP60"/>
    <mergeCell ref="AT58:BA60"/>
    <mergeCell ref="BB58:BB60"/>
    <mergeCell ref="AN43:AN45"/>
    <mergeCell ref="AV43:BD45"/>
    <mergeCell ref="J48:BE49"/>
    <mergeCell ref="F52:H52"/>
    <mergeCell ref="L52:S53"/>
    <mergeCell ref="T52:V53"/>
    <mergeCell ref="W52:AD53"/>
    <mergeCell ref="AE52:AE53"/>
    <mergeCell ref="L42:S42"/>
    <mergeCell ref="W42:AD42"/>
    <mergeCell ref="AF42:AO42"/>
    <mergeCell ref="L43:R45"/>
    <mergeCell ref="S43:S45"/>
    <mergeCell ref="U43:V45"/>
    <mergeCell ref="X43:AA45"/>
    <mergeCell ref="AB43:AB45"/>
    <mergeCell ref="AD43:AE45"/>
    <mergeCell ref="AF43:AM45"/>
    <mergeCell ref="AE38:AF40"/>
    <mergeCell ref="AG38:AG40"/>
    <mergeCell ref="AH38:AO40"/>
    <mergeCell ref="AP38:AP40"/>
    <mergeCell ref="AT38:BA40"/>
    <mergeCell ref="BB38:BB40"/>
    <mergeCell ref="AE34:AE35"/>
    <mergeCell ref="C37:C38"/>
    <mergeCell ref="V37:AC37"/>
    <mergeCell ref="AQ37:BE37"/>
    <mergeCell ref="L38:R40"/>
    <mergeCell ref="S38:S40"/>
    <mergeCell ref="U38:V40"/>
    <mergeCell ref="X38:AA40"/>
    <mergeCell ref="AB38:AB40"/>
    <mergeCell ref="AC38:AD40"/>
    <mergeCell ref="V28:AB28"/>
    <mergeCell ref="J30:BE31"/>
    <mergeCell ref="BP31:BP34"/>
    <mergeCell ref="T32:AB32"/>
    <mergeCell ref="L34:S35"/>
    <mergeCell ref="T34:V35"/>
    <mergeCell ref="W34:AD35"/>
    <mergeCell ref="L25:R27"/>
    <mergeCell ref="S25:S27"/>
    <mergeCell ref="U25:V27"/>
    <mergeCell ref="X25:AA27"/>
    <mergeCell ref="AB25:AB27"/>
    <mergeCell ref="AD25:AE27"/>
    <mergeCell ref="AZ20:AZ22"/>
    <mergeCell ref="L24:S24"/>
    <mergeCell ref="W24:AD24"/>
    <mergeCell ref="AF24:AO24"/>
    <mergeCell ref="G19:H22"/>
    <mergeCell ref="AP19:BE19"/>
    <mergeCell ref="AF25:AM27"/>
    <mergeCell ref="AN25:AN27"/>
    <mergeCell ref="AV25:BD27"/>
    <mergeCell ref="C20:C21"/>
    <mergeCell ref="L20:R22"/>
    <mergeCell ref="S20:S22"/>
    <mergeCell ref="U20:V22"/>
    <mergeCell ref="W20:Y22"/>
    <mergeCell ref="Z20:Z22"/>
    <mergeCell ref="AA20:AB22"/>
    <mergeCell ref="AC20:AD22"/>
    <mergeCell ref="Z16:AF18"/>
    <mergeCell ref="AE20:AE22"/>
    <mergeCell ref="AF20:AM22"/>
    <mergeCell ref="AG16:AG18"/>
    <mergeCell ref="AH16:AI18"/>
    <mergeCell ref="AK16:AL18"/>
    <mergeCell ref="AM16:AT18"/>
    <mergeCell ref="AN20:AN22"/>
    <mergeCell ref="AR20:AY22"/>
    <mergeCell ref="B2:BE2"/>
    <mergeCell ref="B4:BF4"/>
    <mergeCell ref="B5:BF5"/>
    <mergeCell ref="B6:BF6"/>
    <mergeCell ref="B7:BF7"/>
    <mergeCell ref="B9:BF9"/>
    <mergeCell ref="AU16:AU18"/>
    <mergeCell ref="G16:H18"/>
    <mergeCell ref="J16:K18"/>
    <mergeCell ref="L16:R18"/>
    <mergeCell ref="S16:S18"/>
    <mergeCell ref="U16:V17"/>
    <mergeCell ref="X16:Y18"/>
    <mergeCell ref="B10:BF10"/>
    <mergeCell ref="J12:BE13"/>
    <mergeCell ref="F14:H15"/>
    <mergeCell ref="K15:S15"/>
    <mergeCell ref="Y15:AG15"/>
    <mergeCell ref="AK15:AW15"/>
  </mergeCells>
  <phoneticPr fontId="2"/>
  <dataValidations count="3">
    <dataValidation operator="greaterThan" allowBlank="1" showInputMessage="1" showErrorMessage="1" sqref="AT66:AV66"/>
    <dataValidation type="decimal" imeMode="disabled" operator="greaterThanOrEqual" allowBlank="1" showInputMessage="1" showErrorMessage="1" sqref="L16:L21 L25:L26 M16:R19 Z16:AE19 AF16:AF20 BI31:BI33 W38:W41 L43:L44 W34:AD35 AD37 W52:AD56 W58:W61 L63:L64 AD57 L66:AL66">
      <formula1>0</formula1>
    </dataValidation>
    <dataValidation type="list" allowBlank="1" showInputMessage="1" showErrorMessage="1" sqref="C42:C44 F20:F23 F17 C20 C62:C64 C37:C38">
      <formula1>"　,✔"</formula1>
    </dataValidation>
  </dataValidations>
  <pageMargins left="0.31496062992125984" right="0.31496062992125984" top="0.35433070866141736" bottom="0.35433070866141736" header="0.31496062992125984" footer="0.31496062992125984"/>
  <pageSetup paperSize="9" scale="82" orientation="landscape" r:id="rId1"/>
  <drawing r:id="rId2"/>
  <legacyDrawing r:id="rId3"/>
  <controls>
    <mc:AlternateContent xmlns:mc="http://schemas.openxmlformats.org/markup-compatibility/2006">
      <mc:Choice Requires="x14">
        <control shapeId="43011" r:id="rId4" name="CheckBox3">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43011" r:id="rId4" name="CheckBox3"/>
      </mc:Fallback>
    </mc:AlternateContent>
    <mc:AlternateContent xmlns:mc="http://schemas.openxmlformats.org/markup-compatibility/2006">
      <mc:Choice Requires="x14">
        <control shapeId="43010" r:id="rId6" name="CheckBox2">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43010" r:id="rId6" name="CheckBox2"/>
      </mc:Fallback>
    </mc:AlternateContent>
    <mc:AlternateContent xmlns:mc="http://schemas.openxmlformats.org/markup-compatibility/2006">
      <mc:Choice Requires="x14">
        <control shapeId="43009" r:id="rId8" name="CheckBox1">
          <controlPr defaultSize="0" autoLine="0" r:id="rId9">
            <anchor moveWithCells="1" sizeWithCells="1">
              <from>
                <xdr:col>0</xdr:col>
                <xdr:colOff>0</xdr:colOff>
                <xdr:row>0</xdr:row>
                <xdr:rowOff>0</xdr:rowOff>
              </from>
              <to>
                <xdr:col>0</xdr:col>
                <xdr:colOff>0</xdr:colOff>
                <xdr:row>0</xdr:row>
                <xdr:rowOff>0</xdr:rowOff>
              </to>
            </anchor>
          </controlPr>
        </control>
      </mc:Choice>
      <mc:Fallback>
        <control shapeId="43009" r:id="rId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様式3-２</vt:lpstr>
      <vt:lpstr>記入見本</vt:lpstr>
      <vt:lpstr>記入見本!Print_Area</vt:lpstr>
      <vt:lpstr>'様式3-２'!Print_Area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Administrator</cp:lastModifiedBy>
  <cp:lastPrinted>2021-08-31T01:30:54Z</cp:lastPrinted>
  <dcterms:created xsi:type="dcterms:W3CDTF">2021-04-20T23:29:22Z</dcterms:created>
  <dcterms:modified xsi:type="dcterms:W3CDTF">2021-08-31T01:37:26Z</dcterms:modified>
</cp:coreProperties>
</file>